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heckCompatibility="1"/>
  <mc:AlternateContent xmlns:mc="http://schemas.openxmlformats.org/markup-compatibility/2006">
    <mc:Choice Requires="x15">
      <x15ac:absPath xmlns:x15ac="http://schemas.microsoft.com/office/spreadsheetml/2010/11/ac" url="I:\CONTABILIDAD\IMPUESTOS\2024\"/>
    </mc:Choice>
  </mc:AlternateContent>
  <xr:revisionPtr revIDLastSave="0" documentId="13_ncr:1_{440F2F48-7BC1-479B-BC95-813008AFC984}" xr6:coauthVersionLast="45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IMPTOS FED. ENE. 24" sheetId="49" r:id="rId1"/>
    <sheet name="DIOT ENE.24" sheetId="50" r:id="rId2"/>
  </sheets>
  <definedNames>
    <definedName name="_xlnm._FilterDatabase" localSheetId="1" hidden="1">'DIOT ENE.24'!$A$8:$CI$64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7" i="50" l="1"/>
  <c r="L67" i="50"/>
  <c r="K67" i="50"/>
  <c r="J67" i="50"/>
  <c r="I13" i="50"/>
  <c r="I67" i="50" s="1"/>
  <c r="I70" i="50" s="1"/>
  <c r="H35" i="49" l="1"/>
  <c r="F35" i="49"/>
  <c r="J34" i="49"/>
  <c r="J32" i="49"/>
  <c r="J30" i="49"/>
  <c r="J28" i="49"/>
  <c r="J26" i="49"/>
  <c r="J24" i="49"/>
  <c r="J22" i="49"/>
  <c r="J20" i="49"/>
  <c r="J18" i="49"/>
  <c r="J37" i="49" s="1"/>
</calcChain>
</file>

<file path=xl/sharedStrings.xml><?xml version="1.0" encoding="utf-8"?>
<sst xmlns="http://schemas.openxmlformats.org/spreadsheetml/2006/main" count="333" uniqueCount="221">
  <si>
    <t>DELEGACIÓN</t>
  </si>
  <si>
    <t>CÁMARA MEXICANA DE LA INDUSTRIA DE LA CONSTRUCCIÓN</t>
  </si>
  <si>
    <t>PERÍODO</t>
  </si>
  <si>
    <t>FORMATO 1-D</t>
  </si>
  <si>
    <t>IMPUESTOS FEDERALES</t>
  </si>
  <si>
    <t xml:space="preserve">GUANAJUATO </t>
  </si>
  <si>
    <t>SUCURSAL</t>
  </si>
  <si>
    <t>CUENTA</t>
  </si>
  <si>
    <t>FECHA DE ENTREGA</t>
  </si>
  <si>
    <t>RETENCIONES</t>
  </si>
  <si>
    <t>CMIC</t>
  </si>
  <si>
    <t>ICIC</t>
  </si>
  <si>
    <t>IMPORTE</t>
  </si>
  <si>
    <t>ISR POR SALARIOS</t>
  </si>
  <si>
    <t>ISR POR ASIMILADOS A SALARIOS</t>
  </si>
  <si>
    <t>ISR  POR ARRENDAMIENTO</t>
  </si>
  <si>
    <t>ISR POR SERVICIOS PROFESIONALES</t>
  </si>
  <si>
    <t>ISR 1.25% RESICO</t>
  </si>
  <si>
    <t>SUBSIDIO AL EMPLEO PAGADO</t>
  </si>
  <si>
    <t>SUBSIDIO AL EMPLEO ACREDITADO</t>
  </si>
  <si>
    <t>IVA RETENCIONES</t>
  </si>
  <si>
    <t>IMPUESTO AL VALOR AGREGADO</t>
  </si>
  <si>
    <t>TOTAL</t>
  </si>
  <si>
    <t>ELABORÓ</t>
  </si>
  <si>
    <t xml:space="preserve">                         REVISÓ</t>
  </si>
  <si>
    <t>AUTORIZÓ</t>
  </si>
  <si>
    <t>G.O.R.</t>
  </si>
  <si>
    <t xml:space="preserve">           J.R.M.                </t>
  </si>
  <si>
    <t xml:space="preserve">   M.V.M.                </t>
  </si>
  <si>
    <t>G.Z.F.</t>
  </si>
  <si>
    <t>CONCENTRADO DE OPERACIONES CON TERCEROS</t>
  </si>
  <si>
    <t>GUANAJUATO</t>
  </si>
  <si>
    <t xml:space="preserve">ENERO </t>
  </si>
  <si>
    <t>Tipo de Proveedor</t>
  </si>
  <si>
    <t>Tipo de operación</t>
  </si>
  <si>
    <t>Nombre, denominación o razón social</t>
  </si>
  <si>
    <t>RFC /ID FISCAL</t>
  </si>
  <si>
    <t>Bien o servicio proveído</t>
  </si>
  <si>
    <t>Número de operaciones</t>
  </si>
  <si>
    <t>Residencia</t>
  </si>
  <si>
    <t>Nacionalidad</t>
  </si>
  <si>
    <t>Valor de los actos pagados a la tasa</t>
  </si>
  <si>
    <t>IVA Retenido</t>
  </si>
  <si>
    <t>04 ó 05</t>
  </si>
  <si>
    <t>03 ó 06 ó 85</t>
  </si>
  <si>
    <t>Exentos</t>
  </si>
  <si>
    <t>A &amp; F COMPUTACION</t>
  </si>
  <si>
    <t>AFC970925T45</t>
  </si>
  <si>
    <t>ARRENDAMIENTO</t>
  </si>
  <si>
    <t>SAN LUIS POTOSI</t>
  </si>
  <si>
    <t xml:space="preserve">MEXICANA </t>
  </si>
  <si>
    <t>ASEPROM</t>
  </si>
  <si>
    <t>ASE0508042T2</t>
  </si>
  <si>
    <t>SOUVENIRS</t>
  </si>
  <si>
    <t>CD. DE MEXICO</t>
  </si>
  <si>
    <t>EDENRED MEXICO</t>
  </si>
  <si>
    <t>ASE930924SS7</t>
  </si>
  <si>
    <t>VALES DESPENSA</t>
  </si>
  <si>
    <t>CD DE MÉXICO</t>
  </si>
  <si>
    <t>BEBIDAS PURIFICADAS</t>
  </si>
  <si>
    <t>BPU7901018D4</t>
  </si>
  <si>
    <t>GARRAFONES DE AGUA</t>
  </si>
  <si>
    <t>BODEGAS VEGA-MANCHON</t>
  </si>
  <si>
    <t>BVE080109GL8</t>
  </si>
  <si>
    <t>COMPRA DE VINO</t>
  </si>
  <si>
    <t>ALFREDO CANO JARAMILLO</t>
  </si>
  <si>
    <t>CAJA620604V86</t>
  </si>
  <si>
    <t xml:space="preserve">HONORARIOS CURSO EXCEL </t>
  </si>
  <si>
    <t>LEON</t>
  </si>
  <si>
    <t>CONSEJO COORDINADOR EMPRESARIAL DE LEON</t>
  </si>
  <si>
    <t>CCE890905G11</t>
  </si>
  <si>
    <t>APORTACION CUOTA</t>
  </si>
  <si>
    <t>MEXICANA</t>
  </si>
  <si>
    <t>CENTRO PATRONAL DE LEON SP</t>
  </si>
  <si>
    <t>CPL940207TV2</t>
  </si>
  <si>
    <t>CUOTA EXTRAORDINARIA</t>
  </si>
  <si>
    <t>CFE SUMINISTRADOR DE SERVICIOS BASICOS</t>
  </si>
  <si>
    <t>CSS160330CP7</t>
  </si>
  <si>
    <t>ENERGIA ELECTRICA</t>
  </si>
  <si>
    <t xml:space="preserve">CD.DE MEXICO </t>
  </si>
  <si>
    <t>COMERCIALIZADORA VIALYTEC</t>
  </si>
  <si>
    <t>CVI100406NH3</t>
  </si>
  <si>
    <t>MATERIALES MATTO EDIFICIO</t>
  </si>
  <si>
    <t>DROGADICTOS ANONIMOS</t>
  </si>
  <si>
    <t>DAN850617PV9</t>
  </si>
  <si>
    <t>ROSCA DE REYES</t>
  </si>
  <si>
    <t>DISTRIBUIDORA LIVERPOOL</t>
  </si>
  <si>
    <t>DLI931201MI9</t>
  </si>
  <si>
    <t>COMPRA CELULAR</t>
  </si>
  <si>
    <t>DISTRIBUIDORA TECNO INSIDE</t>
  </si>
  <si>
    <t>DTI200630L67</t>
  </si>
  <si>
    <t>CARGADOR DE LAPTOP</t>
  </si>
  <si>
    <t>GUADALAJARA</t>
  </si>
  <si>
    <t>DUNAMISLIGHT</t>
  </si>
  <si>
    <t>DUN160226BH8</t>
  </si>
  <si>
    <t>MATERIAL ELECTRICO</t>
  </si>
  <si>
    <t xml:space="preserve">CD. DE MEXICO </t>
  </si>
  <si>
    <t>ELEKTRON DEL BAJIO</t>
  </si>
  <si>
    <t>EBA8202225C7</t>
  </si>
  <si>
    <t>ELECTRO MATERIALES Y EQUIPO ELECTRICO</t>
  </si>
  <si>
    <t>EME2204193R4</t>
  </si>
  <si>
    <t>ELECTRONICA STEREN</t>
  </si>
  <si>
    <t>EST850628K51</t>
  </si>
  <si>
    <t>CABLE HDMI</t>
  </si>
  <si>
    <t>FARMACIA GUADALAJARA</t>
  </si>
  <si>
    <t>FGU830930PD3</t>
  </si>
  <si>
    <t>MEDICAMENTOS</t>
  </si>
  <si>
    <t>HECTOR GAYTAN FLORIDO</t>
  </si>
  <si>
    <t>GAFH780816Q76</t>
  </si>
  <si>
    <t>HONORARIOS RESICO  CURSO NOM-033</t>
  </si>
  <si>
    <t>SAN FRANCISCO DEL RINCON</t>
  </si>
  <si>
    <t>MONEDERO ELECTRONICO XIGA</t>
  </si>
  <si>
    <t>GCO061024C3A</t>
  </si>
  <si>
    <t>COMBUSTIBLE</t>
  </si>
  <si>
    <t>BAJA CALIFORNIA</t>
  </si>
  <si>
    <t>GOBIERNO DEL ESTADO DE GUANAJUATO</t>
  </si>
  <si>
    <t>GEG850101FQ2</t>
  </si>
  <si>
    <t xml:space="preserve">JUAN ANTONIO GONZALEZ MORENO </t>
  </si>
  <si>
    <t>GOMJ7601177I8</t>
  </si>
  <si>
    <t>HONORARIOS RESICO CURSO NOM-004</t>
  </si>
  <si>
    <t>GRUPO SVENSKA</t>
  </si>
  <si>
    <t>GSV0511044JA</t>
  </si>
  <si>
    <t>DISCO DURO SOLIDO PARA LAPTOP</t>
  </si>
  <si>
    <t>AGUASCALIENTES</t>
  </si>
  <si>
    <t>LUIS MANUEL GUTIERREZ RIVERA</t>
  </si>
  <si>
    <t>GURL750628RV3</t>
  </si>
  <si>
    <t>TEPETATE</t>
  </si>
  <si>
    <t>INMOBILIARIA HOTSSON</t>
  </si>
  <si>
    <t>IHO101130NM3</t>
  </si>
  <si>
    <t>SERV. ALIMENTOS</t>
  </si>
  <si>
    <t xml:space="preserve">INDUBAJ </t>
  </si>
  <si>
    <t>IND160810VA3</t>
  </si>
  <si>
    <t xml:space="preserve">LEON </t>
  </si>
  <si>
    <t>JUNTA MUNICIPAL DE AGUA POTABLE Y ALCANTARILLADO DE CELAYA GTO</t>
  </si>
  <si>
    <t>JMA840106356</t>
  </si>
  <si>
    <t>AGUA POTABLE</t>
  </si>
  <si>
    <t>CELAYA</t>
  </si>
  <si>
    <t>LOGOS CONSULTORES INTERNACIONALES</t>
  </si>
  <si>
    <t>LCI960912B88</t>
  </si>
  <si>
    <t xml:space="preserve">CAPACITACION EXTERNA </t>
  </si>
  <si>
    <t>LIMPRO COMERCIAL</t>
  </si>
  <si>
    <t>LCO920610K82</t>
  </si>
  <si>
    <t>ARTS. DE LIMPIEZA</t>
  </si>
  <si>
    <t>JUAN CARLOS LOPEZ PADILLA</t>
  </si>
  <si>
    <t>LOPJ591223MQ4</t>
  </si>
  <si>
    <t>LETRAS ACERO INOXIDABLE</t>
  </si>
  <si>
    <t>JOSE GUADALUPE MARTINEZ VILLANUEVA</t>
  </si>
  <si>
    <t>MAVG640509LK4</t>
  </si>
  <si>
    <t>AUDITORIA EJERCICIO 2023</t>
  </si>
  <si>
    <t>JOSE ELIAS MOJICA MUÑOZ</t>
  </si>
  <si>
    <t>MOME7010105K2</t>
  </si>
  <si>
    <t>DESECHABLES CAFETERIA</t>
  </si>
  <si>
    <t>MHK TI SOLUCIONES</t>
  </si>
  <si>
    <t>MTS141126MBA</t>
  </si>
  <si>
    <t>RENTA COPIADORAS</t>
  </si>
  <si>
    <t xml:space="preserve">NUEVA WALMART DE MEXICO </t>
  </si>
  <si>
    <t>NWM9709244W4</t>
  </si>
  <si>
    <t>RENOVACION MEMBRESIA, ARTS. DE LIMPIEZA, ARTS. DE CAFETERIA, COMPRA VINO</t>
  </si>
  <si>
    <t>OBSERVATORIO CIUDADANO DE LEON</t>
  </si>
  <si>
    <t>OCL100120SC6</t>
  </si>
  <si>
    <t>OFFICE DEPOT DE MEXICO</t>
  </si>
  <si>
    <t>ODM950324V2A</t>
  </si>
  <si>
    <t>PAPELERIA</t>
  </si>
  <si>
    <t>OFIX</t>
  </si>
  <si>
    <t>OFI920113KZ8</t>
  </si>
  <si>
    <t>OPERADORA DE SERVICIOS TURISTICOS PLAZA BAJIO</t>
  </si>
  <si>
    <t>OST0812081J6</t>
  </si>
  <si>
    <t>SILAO</t>
  </si>
  <si>
    <t xml:space="preserve">PROFESIONALES EN LIMPIEZA E HIGIENE DEL BAJIO </t>
  </si>
  <si>
    <t>PLH1504279H9</t>
  </si>
  <si>
    <t>SERVICIO AROMATIZANTES</t>
  </si>
  <si>
    <t xml:space="preserve">IRAPUATO </t>
  </si>
  <si>
    <t>POLITODO</t>
  </si>
  <si>
    <t>POL080527QT0</t>
  </si>
  <si>
    <t>PROFENAL</t>
  </si>
  <si>
    <t>PRO140304J45</t>
  </si>
  <si>
    <t>PRODUCTOS Y SERVICIOS DE LIMPIEZA SEGUCLEAN</t>
  </si>
  <si>
    <t>PSL171019NH2</t>
  </si>
  <si>
    <t>ALEJANDRO QUIROZ IBARRA</t>
  </si>
  <si>
    <t>QUIA621014IN2</t>
  </si>
  <si>
    <t>HONORARIOS CURSO MTTO MAQ. PESADA</t>
  </si>
  <si>
    <t>HECTOR ALEJANDRO RAMIREZ ROMERO</t>
  </si>
  <si>
    <t>RARH880916U88</t>
  </si>
  <si>
    <t>MTTO VEHICULO</t>
  </si>
  <si>
    <t>RADIOMOVIL DIPSA</t>
  </si>
  <si>
    <t>RDI841003QJ4</t>
  </si>
  <si>
    <t>SERV. DE INTERNET Y TELEFONIA</t>
  </si>
  <si>
    <t>ENRIQUE RODRIGUEZ ALVARADO</t>
  </si>
  <si>
    <t>ROAE901005FL2</t>
  </si>
  <si>
    <t>OLGA CRISTINA RODRIGUEZ VEGA</t>
  </si>
  <si>
    <t>ROVO870225C53</t>
  </si>
  <si>
    <t>HONORARIOS RESICO CURSO NOM-031</t>
  </si>
  <si>
    <t>ELISA GUADALUPE SANTOS LOPEZ</t>
  </si>
  <si>
    <t>SALE920805EQ4</t>
  </si>
  <si>
    <t>SISTEMA DE AGUA POTABLE Y ALCANTARILLADO DE LEON</t>
  </si>
  <si>
    <t>SAP8203102M4</t>
  </si>
  <si>
    <t>SILLAS MESAS Y DEMAS</t>
  </si>
  <si>
    <t>SMD090715789</t>
  </si>
  <si>
    <t xml:space="preserve"> RENTA MOBILIARIO</t>
  </si>
  <si>
    <t>SEGURIDAD PRIVADA EMPRESARIAL DEL BAJIO</t>
  </si>
  <si>
    <t>SPE970116MT9</t>
  </si>
  <si>
    <t>SERVICIO VIGILANCIA</t>
  </si>
  <si>
    <t>TELEFONIA POR CABLE</t>
  </si>
  <si>
    <t>TCA0407219T6</t>
  </si>
  <si>
    <t>SERVICIO DE INTERNET, CAMARAS VIGILANCIA</t>
  </si>
  <si>
    <t xml:space="preserve">TELEFONOS DE MEXICO SAB DE CV </t>
  </si>
  <si>
    <t>TME840315KT6</t>
  </si>
  <si>
    <t xml:space="preserve">SERVICIO DE TELEFONIA </t>
  </si>
  <si>
    <t>TUBERIAS DE ORIENTE</t>
  </si>
  <si>
    <t>TOR830928KM2</t>
  </si>
  <si>
    <t>PUEBLA</t>
  </si>
  <si>
    <t>VIMARSA</t>
  </si>
  <si>
    <t>VIM851125V57</t>
  </si>
  <si>
    <t>PUBLICACION PERIODICO (ASAMBLEA)</t>
  </si>
  <si>
    <t>SONIA SOCORRO VILLARREAL ZUÑIGA</t>
  </si>
  <si>
    <t>VIZS540302NS3</t>
  </si>
  <si>
    <t xml:space="preserve">SALAMANCA </t>
  </si>
  <si>
    <t>TOTALES</t>
  </si>
  <si>
    <t>IVA</t>
  </si>
  <si>
    <t>TIPO DE PROVEEDOR: 4 NACIONAL, 5 EXTRANJERO</t>
  </si>
  <si>
    <t>TIPO DE OPERACIÓN: 3 SERVICIOS PROFESIONALES, 6 ARRENDAMIENTO, 85 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</si>
</sst>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&quot;$&quot;* #,##0_-;\-&quot;$&quot;* #,##0_-;_-&quot;$&quot;* &quot;-&quot;??_-;_-@_-"/>
    <numFmt numFmtId="166" formatCode="_-* #,##0.00_-;\(* #,##0.00_-\);_-* &quot;-&quot;??_-;_-@_-"/>
    <numFmt numFmtId="167" formatCode="_-&quot;$&quot;* #,##0.00_-;\(&quot;$&quot;* #,##0.00_-\);_-&quot;$&quot;* &quot;-&quot;??_-;_-@_-"/>
    <numFmt numFmtId="168" formatCode="_(&quot;$&quot;* #,##0.00_);_(&quot;$&quot;* \(#,##0.00\);_(&quot;$&quot;* &quot;-&quot;??_);_(@_)"/>
    <numFmt numFmtId="169" formatCode="0##,##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b/>
      <sz val="18"/>
      <name val="Arial"/>
      <family val="2"/>
    </font>
    <font>
      <b/>
      <sz val="8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30"/>
      </patternFill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5">
    <xf numFmtId="0" fontId="0" fillId="0" borderId="0"/>
    <xf numFmtId="0" fontId="30" fillId="0" borderId="0"/>
    <xf numFmtId="43" fontId="30" fillId="0" borderId="0" applyFill="0" applyBorder="0" applyAlignment="0" applyProtection="0"/>
    <xf numFmtId="0" fontId="26" fillId="0" borderId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43" fontId="24" fillId="0" borderId="0" applyFill="0" applyBorder="0" applyAlignment="0" applyProtection="0"/>
    <xf numFmtId="44" fontId="24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31" fillId="0" borderId="0">
      <alignment horizontal="center"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44" fontId="2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6" fillId="2" borderId="0" xfId="0" applyFont="1" applyFill="1"/>
    <xf numFmtId="0" fontId="28" fillId="2" borderId="0" xfId="0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29" fillId="2" borderId="0" xfId="0" applyFont="1" applyFill="1" applyAlignment="1">
      <alignment horizontal="right"/>
    </xf>
    <xf numFmtId="0" fontId="26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27" fillId="2" borderId="0" xfId="0" applyFont="1" applyFill="1" applyAlignment="1">
      <alignment horizontal="center"/>
    </xf>
    <xf numFmtId="0" fontId="25" fillId="2" borderId="0" xfId="0" applyFont="1" applyFill="1"/>
    <xf numFmtId="164" fontId="26" fillId="2" borderId="1" xfId="140" applyFont="1" applyFill="1" applyBorder="1"/>
    <xf numFmtId="164" fontId="26" fillId="2" borderId="0" xfId="140" applyFont="1" applyFill="1" applyBorder="1"/>
    <xf numFmtId="165" fontId="26" fillId="2" borderId="0" xfId="142" applyNumberFormat="1" applyFont="1" applyFill="1" applyBorder="1"/>
    <xf numFmtId="166" fontId="26" fillId="2" borderId="0" xfId="142" applyNumberFormat="1" applyFont="1" applyFill="1" applyBorder="1"/>
    <xf numFmtId="166" fontId="34" fillId="2" borderId="1" xfId="142" applyNumberFormat="1" applyFont="1" applyFill="1" applyBorder="1"/>
    <xf numFmtId="166" fontId="34" fillId="2" borderId="0" xfId="142" applyNumberFormat="1" applyFont="1" applyFill="1" applyBorder="1"/>
    <xf numFmtId="167" fontId="26" fillId="2" borderId="0" xfId="143" applyNumberFormat="1" applyFont="1" applyFill="1" applyBorder="1"/>
    <xf numFmtId="0" fontId="29" fillId="2" borderId="0" xfId="0" applyFont="1" applyFill="1"/>
    <xf numFmtId="167" fontId="27" fillId="2" borderId="0" xfId="143" applyNumberFormat="1" applyFont="1" applyFill="1" applyBorder="1"/>
    <xf numFmtId="43" fontId="0" fillId="2" borderId="0" xfId="0" applyNumberFormat="1" applyFill="1"/>
    <xf numFmtId="43" fontId="26" fillId="2" borderId="0" xfId="0" applyNumberFormat="1" applyFont="1" applyFill="1"/>
    <xf numFmtId="164" fontId="26" fillId="2" borderId="0" xfId="0" applyNumberFormat="1" applyFont="1" applyFill="1"/>
    <xf numFmtId="0" fontId="0" fillId="2" borderId="0" xfId="0" applyFill="1" applyAlignment="1">
      <alignment vertical="center"/>
    </xf>
    <xf numFmtId="43" fontId="25" fillId="2" borderId="0" xfId="142" applyFont="1" applyFill="1" applyBorder="1" applyAlignment="1">
      <alignment horizontal="right" vertical="center"/>
    </xf>
    <xf numFmtId="168" fontId="25" fillId="2" borderId="7" xfId="143" applyNumberFormat="1" applyFont="1" applyFill="1" applyBorder="1" applyAlignment="1">
      <alignment vertical="center"/>
    </xf>
    <xf numFmtId="0" fontId="27" fillId="2" borderId="0" xfId="0" applyFont="1" applyFill="1" applyAlignment="1">
      <alignment horizontal="left"/>
    </xf>
    <xf numFmtId="0" fontId="27" fillId="2" borderId="0" xfId="0" applyFont="1" applyFill="1" applyAlignment="1">
      <alignment horizontal="right"/>
    </xf>
    <xf numFmtId="0" fontId="0" fillId="2" borderId="1" xfId="0" applyFill="1" applyBorder="1"/>
    <xf numFmtId="0" fontId="26" fillId="2" borderId="1" xfId="0" applyFont="1" applyFill="1" applyBorder="1"/>
    <xf numFmtId="0" fontId="26" fillId="2" borderId="0" xfId="0" applyFont="1" applyFill="1" applyAlignment="1">
      <alignment horizontal="center"/>
    </xf>
    <xf numFmtId="0" fontId="26" fillId="2" borderId="0" xfId="0" applyFont="1" applyFill="1" applyAlignment="1">
      <alignment horizontal="left"/>
    </xf>
    <xf numFmtId="0" fontId="0" fillId="2" borderId="8" xfId="0" applyFill="1" applyBorder="1"/>
    <xf numFmtId="0" fontId="26" fillId="2" borderId="9" xfId="0" applyFont="1" applyFill="1" applyBorder="1"/>
    <xf numFmtId="0" fontId="0" fillId="2" borderId="10" xfId="0" applyFill="1" applyBorder="1"/>
    <xf numFmtId="44" fontId="0" fillId="2" borderId="0" xfId="0" applyNumberFormat="1" applyFill="1"/>
    <xf numFmtId="0" fontId="28" fillId="2" borderId="0" xfId="0" applyFont="1" applyFill="1" applyAlignment="1">
      <alignment horizontal="center"/>
    </xf>
    <xf numFmtId="0" fontId="27" fillId="2" borderId="1" xfId="0" applyFont="1" applyFill="1" applyBorder="1" applyAlignment="1">
      <alignment horizontal="center" vertical="center"/>
    </xf>
    <xf numFmtId="44" fontId="26" fillId="2" borderId="1" xfId="144" applyFont="1" applyFill="1" applyBorder="1"/>
    <xf numFmtId="44" fontId="26" fillId="2" borderId="0" xfId="144" applyFont="1" applyFill="1" applyBorder="1"/>
    <xf numFmtId="164" fontId="0" fillId="2" borderId="0" xfId="0" applyNumberFormat="1" applyFill="1"/>
    <xf numFmtId="44" fontId="34" fillId="2" borderId="1" xfId="144" applyFont="1" applyFill="1" applyBorder="1"/>
    <xf numFmtId="0" fontId="32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"/>
    </xf>
    <xf numFmtId="0" fontId="33" fillId="2" borderId="0" xfId="0" applyFont="1" applyFill="1" applyAlignment="1">
      <alignment horizontal="center"/>
    </xf>
    <xf numFmtId="17" fontId="27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14" fontId="27" fillId="2" borderId="1" xfId="0" applyNumberFormat="1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/>
    </xf>
    <xf numFmtId="0" fontId="35" fillId="2" borderId="0" xfId="3" applyFont="1" applyFill="1" applyAlignment="1">
      <alignment horizontal="center"/>
    </xf>
    <xf numFmtId="0" fontId="26" fillId="2" borderId="0" xfId="3" applyFill="1"/>
    <xf numFmtId="0" fontId="28" fillId="2" borderId="0" xfId="3" applyFont="1" applyFill="1" applyAlignment="1">
      <alignment horizontal="center"/>
    </xf>
    <xf numFmtId="0" fontId="29" fillId="2" borderId="0" xfId="3" applyFont="1" applyFill="1" applyAlignment="1">
      <alignment horizontal="center"/>
    </xf>
    <xf numFmtId="43" fontId="24" fillId="2" borderId="0" xfId="4" applyFill="1"/>
    <xf numFmtId="0" fontId="29" fillId="2" borderId="0" xfId="3" applyFont="1" applyFill="1"/>
    <xf numFmtId="0" fontId="25" fillId="2" borderId="0" xfId="3" applyFont="1" applyFill="1" applyAlignment="1">
      <alignment horizontal="right"/>
    </xf>
    <xf numFmtId="17" fontId="29" fillId="2" borderId="1" xfId="3" applyNumberFormat="1" applyFont="1" applyFill="1" applyBorder="1" applyAlignment="1">
      <alignment horizontal="center"/>
    </xf>
    <xf numFmtId="43" fontId="26" fillId="2" borderId="0" xfId="3" applyNumberFormat="1" applyFill="1"/>
    <xf numFmtId="0" fontId="36" fillId="3" borderId="11" xfId="3" applyFont="1" applyFill="1" applyBorder="1" applyAlignment="1">
      <alignment vertical="center" wrapText="1"/>
    </xf>
    <xf numFmtId="0" fontId="37" fillId="3" borderId="12" xfId="3" applyFont="1" applyFill="1" applyBorder="1" applyAlignment="1">
      <alignment vertical="center" wrapText="1"/>
    </xf>
    <xf numFmtId="0" fontId="38" fillId="3" borderId="13" xfId="6" applyFont="1" applyFill="1" applyBorder="1" applyAlignment="1">
      <alignment horizontal="center" vertical="center" wrapText="1"/>
    </xf>
    <xf numFmtId="0" fontId="38" fillId="3" borderId="13" xfId="3" applyFont="1" applyFill="1" applyBorder="1" applyAlignment="1">
      <alignment horizontal="center" vertical="center"/>
    </xf>
    <xf numFmtId="0" fontId="25" fillId="4" borderId="14" xfId="6" applyFont="1" applyFill="1" applyBorder="1" applyAlignment="1">
      <alignment horizontal="center" vertical="center"/>
    </xf>
    <xf numFmtId="0" fontId="25" fillId="4" borderId="12" xfId="6" applyFont="1" applyFill="1" applyBorder="1" applyAlignment="1">
      <alignment horizontal="center" vertical="center"/>
    </xf>
    <xf numFmtId="0" fontId="38" fillId="3" borderId="15" xfId="3" applyFont="1" applyFill="1" applyBorder="1" applyAlignment="1">
      <alignment horizontal="center"/>
    </xf>
    <xf numFmtId="0" fontId="38" fillId="3" borderId="16" xfId="3" applyFont="1" applyFill="1" applyBorder="1" applyAlignment="1">
      <alignment horizontal="center"/>
    </xf>
    <xf numFmtId="0" fontId="38" fillId="3" borderId="17" xfId="3" applyFont="1" applyFill="1" applyBorder="1" applyAlignment="1">
      <alignment horizontal="center"/>
    </xf>
    <xf numFmtId="0" fontId="25" fillId="2" borderId="0" xfId="3" applyFont="1" applyFill="1"/>
    <xf numFmtId="0" fontId="25" fillId="0" borderId="0" xfId="3" applyFont="1"/>
    <xf numFmtId="0" fontId="37" fillId="3" borderId="12" xfId="3" applyFont="1" applyFill="1" applyBorder="1" applyAlignment="1">
      <alignment horizontal="center" vertical="center"/>
    </xf>
    <xf numFmtId="0" fontId="37" fillId="3" borderId="12" xfId="3" applyFont="1" applyFill="1" applyBorder="1" applyAlignment="1">
      <alignment horizontal="center"/>
    </xf>
    <xf numFmtId="0" fontId="38" fillId="3" borderId="18" xfId="6" applyFont="1" applyFill="1" applyBorder="1" applyAlignment="1">
      <alignment horizontal="center" vertical="center" wrapText="1"/>
    </xf>
    <xf numFmtId="0" fontId="38" fillId="3" borderId="18" xfId="3" applyFont="1" applyFill="1" applyBorder="1" applyAlignment="1">
      <alignment horizontal="center" vertical="center"/>
    </xf>
    <xf numFmtId="0" fontId="25" fillId="4" borderId="19" xfId="6" applyFont="1" applyFill="1" applyBorder="1" applyAlignment="1">
      <alignment horizontal="center" vertical="center"/>
    </xf>
    <xf numFmtId="9" fontId="38" fillId="3" borderId="12" xfId="3" applyNumberFormat="1" applyFont="1" applyFill="1" applyBorder="1" applyAlignment="1">
      <alignment horizontal="center"/>
    </xf>
    <xf numFmtId="0" fontId="38" fillId="3" borderId="12" xfId="3" applyFont="1" applyFill="1" applyBorder="1" applyAlignment="1">
      <alignment horizontal="center"/>
    </xf>
    <xf numFmtId="0" fontId="25" fillId="2" borderId="0" xfId="3" applyFont="1" applyFill="1" applyAlignment="1">
      <alignment horizontal="center"/>
    </xf>
    <xf numFmtId="0" fontId="25" fillId="0" borderId="0" xfId="3" applyFont="1" applyAlignment="1">
      <alignment horizontal="center"/>
    </xf>
    <xf numFmtId="169" fontId="24" fillId="0" borderId="12" xfId="0" applyNumberFormat="1" applyFont="1" applyBorder="1"/>
    <xf numFmtId="0" fontId="24" fillId="0" borderId="12" xfId="6" applyBorder="1" applyAlignment="1">
      <alignment vertical="center"/>
    </xf>
    <xf numFmtId="0" fontId="24" fillId="2" borderId="18" xfId="6" applyFill="1" applyBorder="1" applyAlignment="1">
      <alignment horizontal="left" vertical="top"/>
    </xf>
    <xf numFmtId="0" fontId="24" fillId="0" borderId="18" xfId="7" applyNumberFormat="1" applyFill="1" applyBorder="1" applyAlignment="1">
      <alignment horizontal="left" vertical="center"/>
    </xf>
    <xf numFmtId="0" fontId="24" fillId="0" borderId="18" xfId="7" applyNumberFormat="1" applyFill="1" applyBorder="1" applyAlignment="1">
      <alignment horizontal="center" vertical="center"/>
    </xf>
    <xf numFmtId="0" fontId="24" fillId="0" borderId="18" xfId="6" applyBorder="1" applyAlignment="1">
      <alignment horizontal="center" vertical="center"/>
    </xf>
    <xf numFmtId="0" fontId="24" fillId="2" borderId="12" xfId="6" applyFill="1" applyBorder="1"/>
    <xf numFmtId="4" fontId="24" fillId="0" borderId="12" xfId="7" applyNumberFormat="1" applyFill="1" applyBorder="1"/>
    <xf numFmtId="4" fontId="24" fillId="0" borderId="18" xfId="7" applyNumberFormat="1" applyFill="1" applyBorder="1"/>
    <xf numFmtId="0" fontId="24" fillId="0" borderId="18" xfId="6" applyBorder="1" applyAlignment="1">
      <alignment vertical="center"/>
    </xf>
    <xf numFmtId="0" fontId="24" fillId="0" borderId="18" xfId="6" applyBorder="1" applyAlignment="1">
      <alignment horizontal="left" vertical="center"/>
    </xf>
    <xf numFmtId="0" fontId="24" fillId="2" borderId="12" xfId="6" applyFill="1" applyBorder="1" applyAlignment="1">
      <alignment vertical="center"/>
    </xf>
    <xf numFmtId="0" fontId="24" fillId="2" borderId="18" xfId="7" applyNumberFormat="1" applyFill="1" applyBorder="1" applyAlignment="1">
      <alignment horizontal="left" vertical="center"/>
    </xf>
    <xf numFmtId="0" fontId="24" fillId="2" borderId="18" xfId="7" applyNumberFormat="1" applyFill="1" applyBorder="1" applyAlignment="1">
      <alignment horizontal="center" vertical="center"/>
    </xf>
    <xf numFmtId="0" fontId="24" fillId="2" borderId="18" xfId="6" applyFill="1" applyBorder="1"/>
    <xf numFmtId="0" fontId="24" fillId="2" borderId="18" xfId="7" applyNumberFormat="1" applyFill="1" applyBorder="1" applyAlignment="1">
      <alignment horizontal="left" vertical="top"/>
    </xf>
    <xf numFmtId="44" fontId="24" fillId="0" borderId="12" xfId="8" applyFont="1" applyFill="1" applyBorder="1" applyAlignment="1">
      <alignment horizontal="left" vertical="center"/>
    </xf>
    <xf numFmtId="44" fontId="24" fillId="0" borderId="18" xfId="8" applyFont="1" applyFill="1" applyBorder="1" applyAlignment="1">
      <alignment horizontal="left" vertical="center"/>
    </xf>
    <xf numFmtId="0" fontId="24" fillId="0" borderId="12" xfId="6" applyBorder="1" applyAlignment="1">
      <alignment horizontal="left" vertical="center"/>
    </xf>
    <xf numFmtId="0" fontId="24" fillId="0" borderId="12" xfId="6" applyBorder="1" applyAlignment="1">
      <alignment horizontal="center" vertical="center"/>
    </xf>
    <xf numFmtId="0" fontId="24" fillId="2" borderId="12" xfId="6" applyFill="1" applyBorder="1" applyAlignment="1">
      <alignment horizontal="left" vertical="top"/>
    </xf>
    <xf numFmtId="0" fontId="24" fillId="2" borderId="12" xfId="7" applyNumberFormat="1" applyFill="1" applyBorder="1" applyAlignment="1">
      <alignment horizontal="left" vertical="center"/>
    </xf>
    <xf numFmtId="0" fontId="24" fillId="2" borderId="12" xfId="7" applyNumberFormat="1" applyFill="1" applyBorder="1" applyAlignment="1">
      <alignment horizontal="center" vertical="center"/>
    </xf>
    <xf numFmtId="0" fontId="24" fillId="0" borderId="18" xfId="6" applyBorder="1" applyAlignment="1">
      <alignment horizontal="left" vertical="top"/>
    </xf>
    <xf numFmtId="2" fontId="24" fillId="0" borderId="18" xfId="6" applyNumberFormat="1" applyBorder="1" applyAlignment="1">
      <alignment horizontal="left" vertical="center"/>
    </xf>
    <xf numFmtId="2" fontId="24" fillId="0" borderId="18" xfId="6" applyNumberFormat="1" applyBorder="1" applyAlignment="1">
      <alignment horizontal="center" vertical="center"/>
    </xf>
    <xf numFmtId="0" fontId="24" fillId="0" borderId="12" xfId="7" applyNumberFormat="1" applyFill="1" applyBorder="1" applyAlignment="1">
      <alignment horizontal="left" vertical="center"/>
    </xf>
    <xf numFmtId="0" fontId="24" fillId="0" borderId="12" xfId="7" applyNumberFormat="1" applyFill="1" applyBorder="1" applyAlignment="1">
      <alignment horizontal="center" vertical="center"/>
    </xf>
    <xf numFmtId="169" fontId="24" fillId="0" borderId="0" xfId="0" applyNumberFormat="1" applyFont="1"/>
    <xf numFmtId="0" fontId="24" fillId="2" borderId="0" xfId="6" applyFill="1" applyAlignment="1">
      <alignment vertical="center"/>
    </xf>
    <xf numFmtId="0" fontId="24" fillId="2" borderId="0" xfId="6" applyFill="1" applyAlignment="1">
      <alignment horizontal="left" vertical="top"/>
    </xf>
    <xf numFmtId="0" fontId="24" fillId="2" borderId="0" xfId="7" applyNumberFormat="1" applyFill="1" applyBorder="1" applyAlignment="1">
      <alignment horizontal="left" vertical="center"/>
    </xf>
    <xf numFmtId="0" fontId="24" fillId="2" borderId="0" xfId="7" applyNumberFormat="1" applyFill="1" applyBorder="1" applyAlignment="1">
      <alignment horizontal="center" vertical="center"/>
    </xf>
    <xf numFmtId="0" fontId="24" fillId="0" borderId="0" xfId="6" applyAlignment="1">
      <alignment horizontal="center" vertical="center"/>
    </xf>
    <xf numFmtId="0" fontId="24" fillId="2" borderId="0" xfId="6" applyFill="1"/>
    <xf numFmtId="4" fontId="24" fillId="0" borderId="0" xfId="7" applyNumberFormat="1" applyFill="1" applyBorder="1"/>
    <xf numFmtId="0" fontId="25" fillId="2" borderId="0" xfId="6" applyFont="1" applyFill="1"/>
    <xf numFmtId="43" fontId="25" fillId="2" borderId="20" xfId="7" applyFont="1" applyFill="1" applyBorder="1"/>
    <xf numFmtId="43" fontId="24" fillId="2" borderId="0" xfId="7" applyFill="1"/>
    <xf numFmtId="43" fontId="24" fillId="2" borderId="0" xfId="6" applyNumberFormat="1" applyFill="1"/>
    <xf numFmtId="43" fontId="25" fillId="2" borderId="0" xfId="7" applyFont="1" applyFill="1"/>
    <xf numFmtId="0" fontId="27" fillId="2" borderId="0" xfId="6" applyFont="1" applyFill="1"/>
    <xf numFmtId="0" fontId="26" fillId="0" borderId="0" xfId="3"/>
    <xf numFmtId="43" fontId="24" fillId="0" borderId="0" xfId="4"/>
  </cellXfs>
  <cellStyles count="145">
    <cellStyle name="Millares 2" xfId="2" xr:uid="{00000000-0005-0000-0000-000000000000}"/>
    <cellStyle name="Millares 2 2" xfId="4" xr:uid="{00000000-0005-0000-0000-000001000000}"/>
    <cellStyle name="Millares 2 2 2" xfId="7" xr:uid="{00000000-0005-0000-0000-000002000000}"/>
    <cellStyle name="Millares_FORMULARIO PAGO IMPUESTOS ok" xfId="142" xr:uid="{72C2D162-1045-4CD0-B955-33A418EC8C5A}"/>
    <cellStyle name="Millares_Hoja1" xfId="140" xr:uid="{F0ED1610-F30D-413A-BBC6-414199ADCFC4}"/>
    <cellStyle name="Moneda 10" xfId="126" xr:uid="{CCC2FE76-4768-4250-BB48-1A224C09646C}"/>
    <cellStyle name="Moneda 11" xfId="127" xr:uid="{C190B586-6C11-4EC2-B1A1-DD3516BDFA03}"/>
    <cellStyle name="Moneda 12" xfId="128" xr:uid="{A37FEB09-0F2E-4625-ADDA-6DEB2C581B22}"/>
    <cellStyle name="Moneda 13" xfId="129" xr:uid="{33BF7C59-9E4D-45F7-B597-567EA49B0F0E}"/>
    <cellStyle name="Moneda 14" xfId="130" xr:uid="{C6459DCE-9145-48C4-9699-A26A4F2444F4}"/>
    <cellStyle name="Moneda 15" xfId="131" xr:uid="{103030EC-6E94-4020-8742-E6C142CABA2E}"/>
    <cellStyle name="Moneda 16" xfId="132" xr:uid="{B685DAD3-8232-4220-8E42-7B0E8ED00487}"/>
    <cellStyle name="Moneda 17" xfId="133" xr:uid="{D383CA3F-80D2-4AB3-9179-B89FAD21862C}"/>
    <cellStyle name="Moneda 18" xfId="134" xr:uid="{FF8D71AE-8D31-4F02-A038-CBE85D238633}"/>
    <cellStyle name="Moneda 19" xfId="135" xr:uid="{A740266E-84A3-4145-937C-7E28FF0322F8}"/>
    <cellStyle name="Moneda 2" xfId="8" xr:uid="{00000000-0005-0000-0000-000006000000}"/>
    <cellStyle name="Moneda 20" xfId="136" xr:uid="{5B2DFEB1-398E-4AFC-BC3F-2FA4496A1902}"/>
    <cellStyle name="Moneda 20 2" xfId="137" xr:uid="{F3BB4F57-5D34-4CDE-9E30-FFFB9618AA3A}"/>
    <cellStyle name="Moneda 20 3" xfId="138" xr:uid="{98CC2FE2-F30C-4BA6-8791-B100FBD61634}"/>
    <cellStyle name="Moneda 20 4" xfId="139" xr:uid="{B14A9807-C0A5-48C9-85E3-48D4EC7DA79A}"/>
    <cellStyle name="Moneda 20 5" xfId="141" xr:uid="{A948908A-DE2F-4DBF-AAAB-C9F5C28B6265}"/>
    <cellStyle name="Moneda 20 6" xfId="144" xr:uid="{7DCF5A93-2CCD-4EA7-8BCE-8B384E793423}"/>
    <cellStyle name="Moneda 3" xfId="9" xr:uid="{00000000-0005-0000-0000-000007000000}"/>
    <cellStyle name="Moneda 4" xfId="120" xr:uid="{C57A4B51-F4D0-45C2-AAF7-D993A1309A09}"/>
    <cellStyle name="Moneda 5" xfId="121" xr:uid="{6748F194-5D2B-4384-B0B5-69635927D29A}"/>
    <cellStyle name="Moneda 6" xfId="122" xr:uid="{DC82BC1D-DB71-410C-B4B1-9526E912089A}"/>
    <cellStyle name="Moneda 7" xfId="123" xr:uid="{2AC2E9F1-322D-4002-B30E-074CBB387555}"/>
    <cellStyle name="Moneda 8" xfId="124" xr:uid="{77BA3198-DF4F-49BC-811C-D69049989CD1}"/>
    <cellStyle name="Moneda 9" xfId="125" xr:uid="{F0A3BFA6-E8BE-45EE-97CE-E46AA8E3532D}"/>
    <cellStyle name="Moneda_FORMULARIO PAGO IMPUESTOS ok" xfId="143" xr:uid="{30FC4602-7AC7-4208-A1F4-8754C0DCAE06}"/>
    <cellStyle name="Normal" xfId="0" builtinId="0"/>
    <cellStyle name="Normal 10" xfId="10" xr:uid="{00000000-0005-0000-0000-00000A000000}"/>
    <cellStyle name="Normal 11" xfId="11" xr:uid="{00000000-0005-0000-0000-00000B000000}"/>
    <cellStyle name="Normal 12" xfId="12" xr:uid="{00000000-0005-0000-0000-00000C000000}"/>
    <cellStyle name="Normal 127" xfId="13" xr:uid="{00000000-0005-0000-0000-00000D000000}"/>
    <cellStyle name="Normal 128" xfId="14" xr:uid="{00000000-0005-0000-0000-00000E000000}"/>
    <cellStyle name="Normal 129" xfId="15" xr:uid="{00000000-0005-0000-0000-00000F000000}"/>
    <cellStyle name="Normal 13" xfId="16" xr:uid="{00000000-0005-0000-0000-000010000000}"/>
    <cellStyle name="Normal 130" xfId="17" xr:uid="{00000000-0005-0000-0000-000011000000}"/>
    <cellStyle name="Normal 131" xfId="18" xr:uid="{00000000-0005-0000-0000-000012000000}"/>
    <cellStyle name="Normal 132" xfId="19" xr:uid="{00000000-0005-0000-0000-000013000000}"/>
    <cellStyle name="Normal 133" xfId="20" xr:uid="{00000000-0005-0000-0000-000014000000}"/>
    <cellStyle name="Normal 134" xfId="21" xr:uid="{00000000-0005-0000-0000-000015000000}"/>
    <cellStyle name="Normal 135" xfId="22" xr:uid="{00000000-0005-0000-0000-000016000000}"/>
    <cellStyle name="Normal 136" xfId="23" xr:uid="{00000000-0005-0000-0000-000017000000}"/>
    <cellStyle name="Normal 137" xfId="24" xr:uid="{00000000-0005-0000-0000-000018000000}"/>
    <cellStyle name="Normal 138" xfId="25" xr:uid="{00000000-0005-0000-0000-000019000000}"/>
    <cellStyle name="Normal 139" xfId="26" xr:uid="{00000000-0005-0000-0000-00001A000000}"/>
    <cellStyle name="Normal 14" xfId="27" xr:uid="{00000000-0005-0000-0000-00001B000000}"/>
    <cellStyle name="Normal 140" xfId="28" xr:uid="{00000000-0005-0000-0000-00001C000000}"/>
    <cellStyle name="Normal 141" xfId="29" xr:uid="{00000000-0005-0000-0000-00001D000000}"/>
    <cellStyle name="Normal 142" xfId="30" xr:uid="{00000000-0005-0000-0000-00001E000000}"/>
    <cellStyle name="Normal 143" xfId="31" xr:uid="{00000000-0005-0000-0000-00001F000000}"/>
    <cellStyle name="Normal 15" xfId="32" xr:uid="{00000000-0005-0000-0000-000020000000}"/>
    <cellStyle name="Normal 16" xfId="33" xr:uid="{00000000-0005-0000-0000-000021000000}"/>
    <cellStyle name="Normal 17" xfId="34" xr:uid="{00000000-0005-0000-0000-000022000000}"/>
    <cellStyle name="Normal 18" xfId="35" xr:uid="{00000000-0005-0000-0000-000023000000}"/>
    <cellStyle name="Normal 19" xfId="36" xr:uid="{00000000-0005-0000-0000-000024000000}"/>
    <cellStyle name="Normal 2" xfId="1" xr:uid="{00000000-0005-0000-0000-000025000000}"/>
    <cellStyle name="Normal 2 2" xfId="3" xr:uid="{00000000-0005-0000-0000-000026000000}"/>
    <cellStyle name="Normal 2 2 2" xfId="6" xr:uid="{00000000-0005-0000-0000-000027000000}"/>
    <cellStyle name="Normal 20" xfId="37" xr:uid="{00000000-0005-0000-0000-000028000000}"/>
    <cellStyle name="Normal 21" xfId="38" xr:uid="{00000000-0005-0000-0000-000029000000}"/>
    <cellStyle name="Normal 22" xfId="39" xr:uid="{00000000-0005-0000-0000-00002A000000}"/>
    <cellStyle name="Normal 23" xfId="40" xr:uid="{00000000-0005-0000-0000-00002B000000}"/>
    <cellStyle name="Normal 24" xfId="41" xr:uid="{00000000-0005-0000-0000-00002C000000}"/>
    <cellStyle name="Normal 25" xfId="42" xr:uid="{00000000-0005-0000-0000-00002D000000}"/>
    <cellStyle name="Normal 26" xfId="43" xr:uid="{00000000-0005-0000-0000-00002E000000}"/>
    <cellStyle name="Normal 27" xfId="44" xr:uid="{00000000-0005-0000-0000-00002F000000}"/>
    <cellStyle name="Normal 28" xfId="45" xr:uid="{00000000-0005-0000-0000-000030000000}"/>
    <cellStyle name="Normal 29" xfId="46" xr:uid="{00000000-0005-0000-0000-000031000000}"/>
    <cellStyle name="Normal 3" xfId="5" xr:uid="{00000000-0005-0000-0000-000032000000}"/>
    <cellStyle name="Normal 30" xfId="47" xr:uid="{00000000-0005-0000-0000-000033000000}"/>
    <cellStyle name="Normal 31" xfId="48" xr:uid="{00000000-0005-0000-0000-000034000000}"/>
    <cellStyle name="Normal 32" xfId="49" xr:uid="{00000000-0005-0000-0000-000035000000}"/>
    <cellStyle name="Normal 33" xfId="50" xr:uid="{00000000-0005-0000-0000-000036000000}"/>
    <cellStyle name="Normal 34" xfId="51" xr:uid="{00000000-0005-0000-0000-000037000000}"/>
    <cellStyle name="Normal 35" xfId="52" xr:uid="{00000000-0005-0000-0000-000038000000}"/>
    <cellStyle name="Normal 36" xfId="53" xr:uid="{00000000-0005-0000-0000-000039000000}"/>
    <cellStyle name="Normal 37" xfId="54" xr:uid="{00000000-0005-0000-0000-00003A000000}"/>
    <cellStyle name="Normal 38" xfId="55" xr:uid="{00000000-0005-0000-0000-00003B000000}"/>
    <cellStyle name="Normal 39" xfId="56" xr:uid="{00000000-0005-0000-0000-00003C000000}"/>
    <cellStyle name="Normal 4" xfId="57" xr:uid="{00000000-0005-0000-0000-00003D000000}"/>
    <cellStyle name="Normal 40" xfId="58" xr:uid="{00000000-0005-0000-0000-00003E000000}"/>
    <cellStyle name="Normal 41" xfId="59" xr:uid="{00000000-0005-0000-0000-00003F000000}"/>
    <cellStyle name="Normal 42" xfId="60" xr:uid="{00000000-0005-0000-0000-000040000000}"/>
    <cellStyle name="Normal 43" xfId="61" xr:uid="{00000000-0005-0000-0000-000041000000}"/>
    <cellStyle name="Normal 44" xfId="62" xr:uid="{00000000-0005-0000-0000-000042000000}"/>
    <cellStyle name="Normal 45" xfId="63" xr:uid="{00000000-0005-0000-0000-000043000000}"/>
    <cellStyle name="Normal 46" xfId="64" xr:uid="{00000000-0005-0000-0000-000044000000}"/>
    <cellStyle name="Normal 47" xfId="65" xr:uid="{00000000-0005-0000-0000-000045000000}"/>
    <cellStyle name="Normal 48" xfId="66" xr:uid="{00000000-0005-0000-0000-000046000000}"/>
    <cellStyle name="Normal 49" xfId="67" xr:uid="{00000000-0005-0000-0000-000047000000}"/>
    <cellStyle name="Normal 5" xfId="68" xr:uid="{00000000-0005-0000-0000-000048000000}"/>
    <cellStyle name="Normal 50" xfId="69" xr:uid="{00000000-0005-0000-0000-000049000000}"/>
    <cellStyle name="Normal 51" xfId="70" xr:uid="{00000000-0005-0000-0000-00004A000000}"/>
    <cellStyle name="Normal 52" xfId="71" xr:uid="{00000000-0005-0000-0000-00004B000000}"/>
    <cellStyle name="Normal 53" xfId="72" xr:uid="{00000000-0005-0000-0000-00004C000000}"/>
    <cellStyle name="Normal 54" xfId="73" xr:uid="{00000000-0005-0000-0000-00004D000000}"/>
    <cellStyle name="Normal 55" xfId="74" xr:uid="{00000000-0005-0000-0000-00004E000000}"/>
    <cellStyle name="Normal 56" xfId="75" xr:uid="{00000000-0005-0000-0000-00004F000000}"/>
    <cellStyle name="Normal 57" xfId="76" xr:uid="{00000000-0005-0000-0000-000050000000}"/>
    <cellStyle name="Normal 58" xfId="77" xr:uid="{00000000-0005-0000-0000-000051000000}"/>
    <cellStyle name="Normal 59" xfId="78" xr:uid="{00000000-0005-0000-0000-000052000000}"/>
    <cellStyle name="Normal 6" xfId="79" xr:uid="{00000000-0005-0000-0000-000053000000}"/>
    <cellStyle name="Normal 60" xfId="80" xr:uid="{00000000-0005-0000-0000-000054000000}"/>
    <cellStyle name="Normal 61" xfId="81" xr:uid="{00000000-0005-0000-0000-000055000000}"/>
    <cellStyle name="Normal 62" xfId="82" xr:uid="{00000000-0005-0000-0000-000056000000}"/>
    <cellStyle name="Normal 63" xfId="83" xr:uid="{00000000-0005-0000-0000-000057000000}"/>
    <cellStyle name="Normal 64" xfId="84" xr:uid="{00000000-0005-0000-0000-000058000000}"/>
    <cellStyle name="Normal 65" xfId="85" xr:uid="{00000000-0005-0000-0000-000059000000}"/>
    <cellStyle name="Normal 66" xfId="86" xr:uid="{00000000-0005-0000-0000-00005A000000}"/>
    <cellStyle name="Normal 67" xfId="87" xr:uid="{00000000-0005-0000-0000-00005B000000}"/>
    <cellStyle name="Normal 68" xfId="88" xr:uid="{00000000-0005-0000-0000-00005C000000}"/>
    <cellStyle name="Normal 69" xfId="89" xr:uid="{00000000-0005-0000-0000-00005D000000}"/>
    <cellStyle name="Normal 7" xfId="90" xr:uid="{00000000-0005-0000-0000-00005E000000}"/>
    <cellStyle name="Normal 70" xfId="91" xr:uid="{00000000-0005-0000-0000-00005F000000}"/>
    <cellStyle name="Normal 71" xfId="92" xr:uid="{00000000-0005-0000-0000-000060000000}"/>
    <cellStyle name="Normal 72" xfId="93" xr:uid="{00000000-0005-0000-0000-000061000000}"/>
    <cellStyle name="Normal 73" xfId="94" xr:uid="{00000000-0005-0000-0000-000062000000}"/>
    <cellStyle name="Normal 74" xfId="95" xr:uid="{00000000-0005-0000-0000-000063000000}"/>
    <cellStyle name="Normal 75" xfId="96" xr:uid="{00000000-0005-0000-0000-000064000000}"/>
    <cellStyle name="Normal 76" xfId="97" xr:uid="{00000000-0005-0000-0000-000065000000}"/>
    <cellStyle name="Normal 77" xfId="98" xr:uid="{00000000-0005-0000-0000-000066000000}"/>
    <cellStyle name="Normal 78" xfId="99" xr:uid="{00000000-0005-0000-0000-000067000000}"/>
    <cellStyle name="Normal 79" xfId="100" xr:uid="{00000000-0005-0000-0000-000068000000}"/>
    <cellStyle name="Normal 8" xfId="101" xr:uid="{00000000-0005-0000-0000-000069000000}"/>
    <cellStyle name="Normal 80" xfId="102" xr:uid="{00000000-0005-0000-0000-00006A000000}"/>
    <cellStyle name="Normal 81" xfId="103" xr:uid="{00000000-0005-0000-0000-00006B000000}"/>
    <cellStyle name="Normal 82" xfId="104" xr:uid="{00000000-0005-0000-0000-00006C000000}"/>
    <cellStyle name="Normal 83" xfId="105" xr:uid="{00000000-0005-0000-0000-00006D000000}"/>
    <cellStyle name="Normal 84" xfId="106" xr:uid="{00000000-0005-0000-0000-00006E000000}"/>
    <cellStyle name="Normal 85" xfId="107" xr:uid="{00000000-0005-0000-0000-00006F000000}"/>
    <cellStyle name="Normal 86" xfId="108" xr:uid="{00000000-0005-0000-0000-000070000000}"/>
    <cellStyle name="Normal 87" xfId="109" xr:uid="{00000000-0005-0000-0000-000071000000}"/>
    <cellStyle name="Normal 88" xfId="110" xr:uid="{00000000-0005-0000-0000-000072000000}"/>
    <cellStyle name="Normal 89" xfId="111" xr:uid="{00000000-0005-0000-0000-000073000000}"/>
    <cellStyle name="Normal 9" xfId="112" xr:uid="{00000000-0005-0000-0000-000074000000}"/>
    <cellStyle name="Normal 90" xfId="113" xr:uid="{00000000-0005-0000-0000-000075000000}"/>
    <cellStyle name="Normal 91" xfId="114" xr:uid="{00000000-0005-0000-0000-000076000000}"/>
    <cellStyle name="Normal 92" xfId="115" xr:uid="{00000000-0005-0000-0000-000077000000}"/>
    <cellStyle name="Normal 93" xfId="116" xr:uid="{00000000-0005-0000-0000-000078000000}"/>
    <cellStyle name="Título1" xfId="117" xr:uid="{00000000-0005-0000-0000-000079000000}"/>
    <cellStyle name="Título2" xfId="118" xr:uid="{00000000-0005-0000-0000-00007A000000}"/>
    <cellStyle name="Título3" xfId="119" xr:uid="{00000000-0005-0000-0000-00007B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E815D-80F0-4950-B653-F3683B59C210}">
  <dimension ref="B1:O46"/>
  <sheetViews>
    <sheetView zoomScaleNormal="100" workbookViewId="0">
      <selection activeCell="P22" sqref="P22"/>
    </sheetView>
  </sheetViews>
  <sheetFormatPr baseColWidth="10" defaultColWidth="11.42578125" defaultRowHeight="12.75" x14ac:dyDescent="0.2"/>
  <cols>
    <col min="1" max="1" width="3.85546875" style="1" customWidth="1"/>
    <col min="2" max="2" width="1.5703125" style="1" customWidth="1"/>
    <col min="3" max="3" width="16.7109375" style="1" customWidth="1"/>
    <col min="4" max="4" width="5.85546875" style="1" customWidth="1"/>
    <col min="5" max="5" width="16.85546875" style="1" customWidth="1"/>
    <col min="6" max="6" width="14.7109375" style="1" customWidth="1"/>
    <col min="7" max="7" width="3.7109375" style="1" customWidth="1"/>
    <col min="8" max="8" width="14.7109375" style="1" customWidth="1"/>
    <col min="9" max="9" width="3.7109375" style="1" customWidth="1"/>
    <col min="10" max="10" width="14.7109375" style="1" customWidth="1"/>
    <col min="11" max="11" width="1.5703125" style="1" customWidth="1"/>
    <col min="12" max="16384" width="11.42578125" style="1"/>
  </cols>
  <sheetData>
    <row r="1" spans="2:11" ht="13.5" thickBot="1" x14ac:dyDescent="0.25"/>
    <row r="2" spans="2:11" ht="13.5" thickTop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8" x14ac:dyDescent="0.25">
      <c r="B3" s="5"/>
      <c r="C3" s="46" t="s">
        <v>1</v>
      </c>
      <c r="D3" s="46"/>
      <c r="E3" s="46"/>
      <c r="F3" s="46"/>
      <c r="G3" s="46"/>
      <c r="H3" s="46"/>
      <c r="I3" s="46"/>
      <c r="J3" s="46"/>
      <c r="K3" s="6"/>
    </row>
    <row r="4" spans="2:11" x14ac:dyDescent="0.2">
      <c r="B4" s="5"/>
      <c r="E4" s="7"/>
      <c r="F4" s="7"/>
      <c r="G4" s="7"/>
      <c r="H4" s="7"/>
      <c r="I4" s="7"/>
      <c r="J4" s="7"/>
      <c r="K4" s="6"/>
    </row>
    <row r="5" spans="2:11" ht="15" x14ac:dyDescent="0.25">
      <c r="B5" s="5"/>
      <c r="C5" s="47" t="s">
        <v>3</v>
      </c>
      <c r="D5" s="47"/>
      <c r="E5" s="47"/>
      <c r="F5" s="47"/>
      <c r="G5" s="47"/>
      <c r="H5" s="47"/>
      <c r="I5" s="47"/>
      <c r="J5" s="47"/>
      <c r="K5" s="6"/>
    </row>
    <row r="6" spans="2:11" ht="15" x14ac:dyDescent="0.25">
      <c r="B6" s="5"/>
      <c r="C6" s="40"/>
      <c r="D6" s="40"/>
      <c r="E6" s="40"/>
      <c r="F6" s="40"/>
      <c r="G6" s="40"/>
      <c r="H6" s="40"/>
      <c r="I6" s="40"/>
      <c r="J6" s="40"/>
      <c r="K6" s="6"/>
    </row>
    <row r="7" spans="2:11" ht="15.75" x14ac:dyDescent="0.25">
      <c r="B7" s="5"/>
      <c r="C7" s="48" t="s">
        <v>4</v>
      </c>
      <c r="D7" s="48"/>
      <c r="E7" s="48"/>
      <c r="F7" s="48"/>
      <c r="G7" s="48"/>
      <c r="H7" s="48"/>
      <c r="I7" s="48"/>
      <c r="J7" s="48"/>
      <c r="K7" s="6"/>
    </row>
    <row r="8" spans="2:11" ht="15" x14ac:dyDescent="0.25">
      <c r="B8" s="5"/>
      <c r="C8" s="8"/>
      <c r="D8" s="8"/>
      <c r="E8" s="40"/>
      <c r="F8" s="40"/>
      <c r="G8" s="40"/>
      <c r="H8" s="40"/>
      <c r="I8" s="40"/>
      <c r="J8" s="7"/>
      <c r="K8" s="6"/>
    </row>
    <row r="9" spans="2:11" x14ac:dyDescent="0.2">
      <c r="B9" s="5"/>
      <c r="C9" s="7"/>
      <c r="D9" s="7"/>
      <c r="E9" s="7"/>
      <c r="F9" s="7"/>
      <c r="G9" s="7"/>
      <c r="H9" s="7"/>
      <c r="I9" s="7"/>
      <c r="J9" s="7"/>
      <c r="K9" s="6"/>
    </row>
    <row r="10" spans="2:11" x14ac:dyDescent="0.2">
      <c r="B10" s="5"/>
      <c r="D10" s="9" t="s">
        <v>0</v>
      </c>
      <c r="E10" s="41" t="s">
        <v>5</v>
      </c>
      <c r="H10" s="9" t="s">
        <v>2</v>
      </c>
      <c r="I10" s="49">
        <v>45292</v>
      </c>
      <c r="J10" s="50"/>
      <c r="K10" s="6"/>
    </row>
    <row r="11" spans="2:11" x14ac:dyDescent="0.2">
      <c r="B11" s="5"/>
      <c r="D11" s="7"/>
      <c r="E11" s="7"/>
      <c r="F11" s="7"/>
      <c r="G11" s="7"/>
      <c r="K11" s="6"/>
    </row>
    <row r="12" spans="2:11" x14ac:dyDescent="0.2">
      <c r="B12" s="5"/>
      <c r="C12" s="10" t="s">
        <v>6</v>
      </c>
      <c r="D12" s="11"/>
      <c r="E12" s="10" t="s">
        <v>7</v>
      </c>
      <c r="F12" s="41"/>
      <c r="G12" s="12"/>
      <c r="H12" s="10" t="s">
        <v>8</v>
      </c>
      <c r="I12" s="51">
        <v>45334</v>
      </c>
      <c r="J12" s="52"/>
      <c r="K12" s="6"/>
    </row>
    <row r="13" spans="2:11" x14ac:dyDescent="0.2">
      <c r="B13" s="5"/>
      <c r="D13" s="10"/>
      <c r="E13" s="7"/>
      <c r="F13" s="13"/>
      <c r="G13" s="13"/>
      <c r="H13" s="7"/>
      <c r="I13" s="7"/>
      <c r="J13" s="7"/>
      <c r="K13" s="6"/>
    </row>
    <row r="14" spans="2:11" x14ac:dyDescent="0.2">
      <c r="B14" s="5"/>
      <c r="F14" s="13"/>
      <c r="G14" s="13"/>
      <c r="H14" s="7"/>
      <c r="I14" s="7"/>
      <c r="J14" s="7"/>
      <c r="K14" s="6"/>
    </row>
    <row r="15" spans="2:11" x14ac:dyDescent="0.2">
      <c r="B15" s="5"/>
      <c r="C15" s="7"/>
      <c r="D15" s="7"/>
      <c r="E15" s="7"/>
      <c r="F15" s="7"/>
      <c r="G15" s="7"/>
      <c r="H15" s="7"/>
      <c r="I15" s="7"/>
      <c r="J15" s="7"/>
      <c r="K15" s="6"/>
    </row>
    <row r="16" spans="2:11" ht="15" x14ac:dyDescent="0.25">
      <c r="B16" s="5"/>
      <c r="C16" s="14" t="s">
        <v>9</v>
      </c>
      <c r="D16" s="14"/>
      <c r="E16" s="14"/>
      <c r="F16" s="40" t="s">
        <v>10</v>
      </c>
      <c r="G16" s="40"/>
      <c r="H16" s="40" t="s">
        <v>11</v>
      </c>
      <c r="I16" s="40"/>
      <c r="J16" s="40" t="s">
        <v>12</v>
      </c>
      <c r="K16" s="6"/>
    </row>
    <row r="17" spans="2:13" x14ac:dyDescent="0.2">
      <c r="B17" s="5"/>
      <c r="C17" s="7"/>
      <c r="D17" s="7"/>
      <c r="E17" s="7"/>
      <c r="F17" s="7"/>
      <c r="G17" s="7"/>
      <c r="H17" s="7"/>
      <c r="I17" s="7"/>
      <c r="J17" s="7"/>
      <c r="K17" s="6"/>
    </row>
    <row r="18" spans="2:13" x14ac:dyDescent="0.2">
      <c r="B18" s="5"/>
      <c r="C18" s="7" t="s">
        <v>13</v>
      </c>
      <c r="D18" s="7"/>
      <c r="E18" s="7"/>
      <c r="F18" s="15">
        <v>21847.64</v>
      </c>
      <c r="G18" s="16"/>
      <c r="H18" s="15">
        <v>18667.02</v>
      </c>
      <c r="I18" s="16"/>
      <c r="J18" s="42">
        <f>ROUND((F18+H18),0)</f>
        <v>40515</v>
      </c>
      <c r="K18" s="6"/>
    </row>
    <row r="19" spans="2:13" x14ac:dyDescent="0.2">
      <c r="B19" s="5"/>
      <c r="C19" s="7"/>
      <c r="D19" s="7"/>
      <c r="E19" s="7"/>
      <c r="F19" s="7"/>
      <c r="G19" s="7"/>
      <c r="H19" s="7"/>
      <c r="I19" s="7"/>
      <c r="J19" s="17"/>
      <c r="K19" s="6"/>
    </row>
    <row r="20" spans="2:13" x14ac:dyDescent="0.2">
      <c r="B20" s="5"/>
      <c r="C20" s="7" t="s">
        <v>14</v>
      </c>
      <c r="D20" s="7"/>
      <c r="E20" s="7"/>
      <c r="F20" s="15"/>
      <c r="G20" s="16"/>
      <c r="H20" s="15"/>
      <c r="I20" s="7"/>
      <c r="J20" s="42">
        <f>ROUND((F20+H20),0)</f>
        <v>0</v>
      </c>
      <c r="K20" s="6"/>
    </row>
    <row r="21" spans="2:13" x14ac:dyDescent="0.2">
      <c r="B21" s="5"/>
      <c r="C21" s="7"/>
      <c r="D21" s="7"/>
      <c r="E21" s="7"/>
      <c r="F21" s="7"/>
      <c r="G21" s="7"/>
      <c r="H21" s="7"/>
      <c r="I21" s="7"/>
      <c r="J21" s="18"/>
      <c r="K21" s="6"/>
    </row>
    <row r="22" spans="2:13" x14ac:dyDescent="0.2">
      <c r="B22" s="5"/>
      <c r="C22" s="7" t="s">
        <v>15</v>
      </c>
      <c r="D22" s="7"/>
      <c r="E22" s="7"/>
      <c r="F22" s="15"/>
      <c r="G22" s="16"/>
      <c r="H22" s="15">
        <v>450</v>
      </c>
      <c r="I22" s="7"/>
      <c r="J22" s="42">
        <f>ROUND((F22+H22),0)</f>
        <v>450</v>
      </c>
      <c r="K22" s="6"/>
    </row>
    <row r="23" spans="2:13" x14ac:dyDescent="0.2">
      <c r="B23" s="5"/>
      <c r="C23" s="7"/>
      <c r="D23" s="7"/>
      <c r="E23" s="7"/>
      <c r="F23" s="7"/>
      <c r="G23" s="7"/>
      <c r="H23" s="7"/>
      <c r="I23" s="7"/>
      <c r="J23" s="18"/>
      <c r="K23" s="6"/>
    </row>
    <row r="24" spans="2:13" x14ac:dyDescent="0.2">
      <c r="B24" s="5"/>
      <c r="C24" s="7" t="s">
        <v>16</v>
      </c>
      <c r="D24" s="7"/>
      <c r="E24" s="7"/>
      <c r="F24" s="15">
        <v>2722.5</v>
      </c>
      <c r="G24" s="16"/>
      <c r="H24" s="15">
        <v>749.5</v>
      </c>
      <c r="I24" s="18"/>
      <c r="J24" s="42">
        <f>ROUND((F24+H24),0)</f>
        <v>3472</v>
      </c>
      <c r="K24" s="6"/>
    </row>
    <row r="25" spans="2:13" x14ac:dyDescent="0.2">
      <c r="B25" s="5"/>
      <c r="C25" s="7"/>
      <c r="D25" s="7"/>
      <c r="E25" s="7"/>
      <c r="F25" s="16"/>
      <c r="G25" s="16"/>
      <c r="H25" s="16"/>
      <c r="I25" s="18"/>
      <c r="J25" s="43"/>
      <c r="K25" s="6"/>
      <c r="M25" s="44"/>
    </row>
    <row r="26" spans="2:13" x14ac:dyDescent="0.2">
      <c r="B26" s="5"/>
      <c r="C26" s="7" t="s">
        <v>17</v>
      </c>
      <c r="D26" s="7"/>
      <c r="E26" s="7"/>
      <c r="F26" s="15"/>
      <c r="G26" s="16"/>
      <c r="H26" s="15">
        <v>67.040000000000006</v>
      </c>
      <c r="I26" s="18"/>
      <c r="J26" s="42">
        <f>ROUND((F26+H26),0)</f>
        <v>67</v>
      </c>
      <c r="K26" s="6"/>
    </row>
    <row r="27" spans="2:13" x14ac:dyDescent="0.2">
      <c r="B27" s="5"/>
      <c r="C27" s="7"/>
      <c r="D27" s="7"/>
      <c r="E27" s="7"/>
      <c r="F27" s="7"/>
      <c r="G27" s="7"/>
      <c r="H27" s="7"/>
      <c r="I27" s="7"/>
      <c r="J27" s="18"/>
      <c r="K27" s="6"/>
    </row>
    <row r="28" spans="2:13" x14ac:dyDescent="0.2">
      <c r="B28" s="5"/>
      <c r="C28" s="7" t="s">
        <v>18</v>
      </c>
      <c r="D28" s="7"/>
      <c r="E28" s="7"/>
      <c r="F28" s="19"/>
      <c r="G28" s="20"/>
      <c r="H28" s="19"/>
      <c r="I28" s="20"/>
      <c r="J28" s="45">
        <f>ROUND((F28+H28),0)</f>
        <v>0</v>
      </c>
      <c r="K28" s="6"/>
    </row>
    <row r="29" spans="2:13" x14ac:dyDescent="0.2">
      <c r="B29" s="5"/>
      <c r="C29" s="7"/>
      <c r="D29" s="7"/>
      <c r="E29" s="7"/>
      <c r="F29" s="20"/>
      <c r="G29" s="20"/>
      <c r="H29" s="20"/>
      <c r="I29" s="20"/>
      <c r="J29" s="20"/>
      <c r="K29" s="6"/>
    </row>
    <row r="30" spans="2:13" x14ac:dyDescent="0.2">
      <c r="B30" s="5"/>
      <c r="C30" s="7" t="s">
        <v>19</v>
      </c>
      <c r="D30" s="7"/>
      <c r="E30" s="7"/>
      <c r="F30" s="19"/>
      <c r="G30" s="20"/>
      <c r="H30" s="19"/>
      <c r="I30" s="20"/>
      <c r="J30" s="45">
        <f>ROUND((F30+H30),0)</f>
        <v>0</v>
      </c>
      <c r="K30" s="6"/>
    </row>
    <row r="31" spans="2:13" x14ac:dyDescent="0.2">
      <c r="B31" s="5"/>
      <c r="C31" s="7"/>
      <c r="D31" s="7"/>
      <c r="E31" s="7"/>
      <c r="F31" s="7"/>
      <c r="G31" s="7"/>
      <c r="H31" s="7"/>
      <c r="I31" s="7"/>
      <c r="J31" s="20"/>
      <c r="K31" s="6"/>
    </row>
    <row r="32" spans="2:13" x14ac:dyDescent="0.2">
      <c r="B32" s="5"/>
      <c r="C32" s="7" t="s">
        <v>20</v>
      </c>
      <c r="D32" s="7"/>
      <c r="E32" s="7"/>
      <c r="F32" s="15">
        <v>2904.01</v>
      </c>
      <c r="G32" s="16"/>
      <c r="H32" s="15">
        <v>1851.53</v>
      </c>
      <c r="I32" s="18"/>
      <c r="J32" s="42">
        <f>ROUND((F32+H32),0)</f>
        <v>4756</v>
      </c>
      <c r="K32" s="6"/>
    </row>
    <row r="33" spans="2:15" x14ac:dyDescent="0.2">
      <c r="B33" s="5"/>
      <c r="C33" s="7"/>
      <c r="D33" s="7"/>
      <c r="E33" s="7"/>
      <c r="F33" s="7"/>
      <c r="G33" s="7"/>
      <c r="H33" s="7"/>
      <c r="I33" s="7"/>
      <c r="J33" s="21"/>
      <c r="K33" s="6"/>
    </row>
    <row r="34" spans="2:15" x14ac:dyDescent="0.2">
      <c r="B34" s="5"/>
      <c r="C34" s="22" t="s">
        <v>21</v>
      </c>
      <c r="D34" s="22"/>
      <c r="E34" s="7"/>
      <c r="F34" s="15"/>
      <c r="G34" s="16"/>
      <c r="H34" s="15">
        <v>1306.46</v>
      </c>
      <c r="I34" s="21"/>
      <c r="J34" s="42">
        <f>ROUND((F34+H34),0)</f>
        <v>1306</v>
      </c>
      <c r="K34" s="6"/>
    </row>
    <row r="35" spans="2:15" x14ac:dyDescent="0.2">
      <c r="B35" s="5"/>
      <c r="C35" s="22" t="s">
        <v>22</v>
      </c>
      <c r="D35" s="22"/>
      <c r="E35" s="7"/>
      <c r="F35" s="23">
        <f>SUM(F18:F34)</f>
        <v>27474.15</v>
      </c>
      <c r="G35" s="21"/>
      <c r="H35" s="23">
        <f>SUM(H18:H34)</f>
        <v>23091.55</v>
      </c>
      <c r="I35" s="21"/>
      <c r="J35" s="18"/>
      <c r="K35" s="6"/>
      <c r="O35" s="24"/>
    </row>
    <row r="36" spans="2:15" ht="13.5" thickBot="1" x14ac:dyDescent="0.25">
      <c r="B36" s="5"/>
      <c r="C36" s="7"/>
      <c r="D36" s="7"/>
      <c r="E36" s="7"/>
      <c r="F36" s="25"/>
      <c r="G36" s="25"/>
      <c r="H36" s="25"/>
      <c r="I36" s="25"/>
      <c r="J36" s="26"/>
      <c r="K36" s="6"/>
    </row>
    <row r="37" spans="2:15" ht="13.5" thickBot="1" x14ac:dyDescent="0.25">
      <c r="B37" s="5"/>
      <c r="C37" s="7"/>
      <c r="D37" s="7"/>
      <c r="E37" s="7"/>
      <c r="F37" s="7"/>
      <c r="G37" s="7"/>
      <c r="H37" s="27"/>
      <c r="I37" s="28" t="s">
        <v>22</v>
      </c>
      <c r="J37" s="29">
        <f>SUM(J18:J34)</f>
        <v>50566</v>
      </c>
      <c r="K37" s="6"/>
    </row>
    <row r="38" spans="2:15" x14ac:dyDescent="0.2">
      <c r="B38" s="5"/>
      <c r="C38" s="7"/>
      <c r="D38" s="7"/>
      <c r="E38" s="7"/>
      <c r="F38" s="7"/>
      <c r="G38" s="7"/>
      <c r="H38" s="7"/>
      <c r="I38" s="7"/>
      <c r="J38" s="25"/>
      <c r="K38" s="6"/>
      <c r="N38" s="39"/>
    </row>
    <row r="39" spans="2:15" x14ac:dyDescent="0.2">
      <c r="B39" s="5"/>
      <c r="C39" s="7"/>
      <c r="D39" s="7"/>
      <c r="E39" s="7"/>
      <c r="F39" s="7"/>
      <c r="G39" s="7"/>
      <c r="H39" s="7"/>
      <c r="I39" s="7"/>
      <c r="J39" s="7"/>
      <c r="K39" s="6"/>
    </row>
    <row r="40" spans="2:15" x14ac:dyDescent="0.2">
      <c r="B40" s="5"/>
      <c r="C40" s="30" t="s">
        <v>23</v>
      </c>
      <c r="E40" s="13" t="s">
        <v>24</v>
      </c>
      <c r="G40" s="7"/>
      <c r="H40" s="31" t="s">
        <v>25</v>
      </c>
      <c r="I40" s="7"/>
      <c r="K40" s="6"/>
    </row>
    <row r="41" spans="2:15" x14ac:dyDescent="0.2">
      <c r="B41" s="5"/>
      <c r="D41" s="7"/>
      <c r="E41" s="7"/>
      <c r="G41" s="7"/>
      <c r="H41" s="7"/>
      <c r="I41" s="7"/>
      <c r="K41" s="6"/>
    </row>
    <row r="42" spans="2:15" x14ac:dyDescent="0.2">
      <c r="B42" s="5"/>
      <c r="C42" s="32"/>
      <c r="D42" s="7"/>
      <c r="E42" s="33"/>
      <c r="F42" s="32"/>
      <c r="G42" s="34"/>
      <c r="H42" s="33"/>
      <c r="I42" s="33"/>
      <c r="K42" s="6"/>
    </row>
    <row r="43" spans="2:15" x14ac:dyDescent="0.2">
      <c r="B43" s="5"/>
      <c r="C43" s="35" t="s">
        <v>26</v>
      </c>
      <c r="E43" s="34" t="s">
        <v>27</v>
      </c>
      <c r="F43" s="34" t="s">
        <v>28</v>
      </c>
      <c r="G43" s="7"/>
      <c r="H43" s="34" t="s">
        <v>29</v>
      </c>
      <c r="I43" s="7"/>
      <c r="J43" s="7"/>
      <c r="K43" s="6"/>
    </row>
    <row r="44" spans="2:15" x14ac:dyDescent="0.2">
      <c r="B44" s="5"/>
      <c r="C44" s="7"/>
      <c r="D44" s="7"/>
      <c r="F44" s="7"/>
      <c r="G44" s="7"/>
      <c r="H44" s="7"/>
      <c r="I44" s="7"/>
      <c r="J44" s="7"/>
      <c r="K44" s="6"/>
    </row>
    <row r="45" spans="2:15" ht="13.5" thickBot="1" x14ac:dyDescent="0.25">
      <c r="B45" s="36"/>
      <c r="C45" s="37"/>
      <c r="D45" s="37"/>
      <c r="E45" s="37"/>
      <c r="F45" s="37"/>
      <c r="G45" s="37"/>
      <c r="H45" s="37"/>
      <c r="I45" s="37"/>
      <c r="J45" s="37"/>
      <c r="K45" s="38"/>
    </row>
    <row r="46" spans="2:15" ht="13.5" thickTop="1" x14ac:dyDescent="0.2"/>
  </sheetData>
  <mergeCells count="5">
    <mergeCell ref="C3:J3"/>
    <mergeCell ref="C5:J5"/>
    <mergeCell ref="C7:J7"/>
    <mergeCell ref="I10:J10"/>
    <mergeCell ref="I12:J12"/>
  </mergeCells>
  <printOptions horizontalCentered="1"/>
  <pageMargins left="0.11811023622047245" right="0" top="0.74803149606299213" bottom="0.74803149606299213" header="0.31496062992125984" footer="0.31496062992125984"/>
  <pageSetup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6A89-08B2-49AC-BF6A-FCB1FC54AA2B}">
  <dimension ref="A1:CI532"/>
  <sheetViews>
    <sheetView tabSelected="1" topLeftCell="C1" zoomScaleNormal="100" workbookViewId="0">
      <selection activeCell="D22" sqref="D22"/>
    </sheetView>
  </sheetViews>
  <sheetFormatPr baseColWidth="10" defaultRowHeight="12.75" x14ac:dyDescent="0.2"/>
  <cols>
    <col min="1" max="1" width="9" style="124" customWidth="1"/>
    <col min="2" max="2" width="9.28515625" style="124" customWidth="1"/>
    <col min="3" max="3" width="64.42578125" style="124" customWidth="1"/>
    <col min="4" max="4" width="19.7109375" style="124" customWidth="1"/>
    <col min="5" max="5" width="41.42578125" style="124" customWidth="1"/>
    <col min="6" max="6" width="13.85546875" style="124" customWidth="1"/>
    <col min="7" max="7" width="17.5703125" style="124" customWidth="1"/>
    <col min="8" max="8" width="14.42578125" style="124" customWidth="1"/>
    <col min="9" max="9" width="20.42578125" style="125" customWidth="1"/>
    <col min="10" max="10" width="20.140625" style="125" bestFit="1" customWidth="1"/>
    <col min="11" max="11" width="20" style="124" customWidth="1"/>
    <col min="12" max="12" width="20.28515625" style="124" customWidth="1"/>
    <col min="13" max="13" width="15.28515625" style="124" customWidth="1"/>
    <col min="14" max="87" width="11.42578125" style="54"/>
    <col min="88" max="16384" width="11.42578125" style="124"/>
  </cols>
  <sheetData>
    <row r="1" spans="1:87" s="54" customFormat="1" ht="23.25" x14ac:dyDescent="0.35">
      <c r="A1" s="53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87" s="54" customFormat="1" ht="15" x14ac:dyDescent="0.25">
      <c r="A2" s="55" t="s">
        <v>30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87" s="54" customForma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7"/>
    </row>
    <row r="4" spans="1:87" s="54" customFormat="1" x14ac:dyDescent="0.2">
      <c r="B4" s="58"/>
      <c r="C4" s="58"/>
      <c r="D4" s="59" t="s">
        <v>0</v>
      </c>
      <c r="E4" s="59" t="s">
        <v>31</v>
      </c>
      <c r="F4" s="59"/>
      <c r="G4" s="59"/>
      <c r="H4" s="59"/>
      <c r="I4" s="58"/>
      <c r="J4" s="59" t="s">
        <v>2</v>
      </c>
      <c r="K4" s="60" t="s">
        <v>32</v>
      </c>
      <c r="L4" s="58"/>
      <c r="M4" s="57"/>
    </row>
    <row r="5" spans="1:87" s="54" customFormat="1" ht="12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61"/>
    </row>
    <row r="6" spans="1:87" s="54" customFormat="1" x14ac:dyDescent="0.2">
      <c r="I6" s="57"/>
    </row>
    <row r="7" spans="1:87" s="72" customFormat="1" ht="31.5" customHeight="1" x14ac:dyDescent="0.2">
      <c r="A7" s="62" t="s">
        <v>33</v>
      </c>
      <c r="B7" s="63" t="s">
        <v>34</v>
      </c>
      <c r="C7" s="64" t="s">
        <v>35</v>
      </c>
      <c r="D7" s="65" t="s">
        <v>36</v>
      </c>
      <c r="E7" s="64" t="s">
        <v>37</v>
      </c>
      <c r="F7" s="64" t="s">
        <v>38</v>
      </c>
      <c r="G7" s="66" t="s">
        <v>39</v>
      </c>
      <c r="H7" s="67" t="s">
        <v>40</v>
      </c>
      <c r="I7" s="68" t="s">
        <v>41</v>
      </c>
      <c r="J7" s="69"/>
      <c r="K7" s="69"/>
      <c r="L7" s="70"/>
      <c r="M7" s="65" t="s">
        <v>42</v>
      </c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</row>
    <row r="8" spans="1:87" s="81" customFormat="1" ht="12.75" customHeight="1" x14ac:dyDescent="0.2">
      <c r="A8" s="73" t="s">
        <v>43</v>
      </c>
      <c r="B8" s="74" t="s">
        <v>44</v>
      </c>
      <c r="C8" s="75"/>
      <c r="D8" s="76"/>
      <c r="E8" s="75"/>
      <c r="F8" s="75"/>
      <c r="G8" s="77"/>
      <c r="H8" s="67"/>
      <c r="I8" s="78">
        <v>0.16</v>
      </c>
      <c r="J8" s="78">
        <v>0.08</v>
      </c>
      <c r="K8" s="78">
        <v>0</v>
      </c>
      <c r="L8" s="79" t="s">
        <v>45</v>
      </c>
      <c r="M8" s="76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</row>
    <row r="9" spans="1:87" s="54" customFormat="1" x14ac:dyDescent="0.2">
      <c r="A9" s="82">
        <v>4</v>
      </c>
      <c r="B9" s="83">
        <v>85</v>
      </c>
      <c r="C9" s="84" t="s">
        <v>46</v>
      </c>
      <c r="D9" s="85" t="s">
        <v>47</v>
      </c>
      <c r="E9" s="86" t="s">
        <v>48</v>
      </c>
      <c r="F9" s="87">
        <v>1</v>
      </c>
      <c r="G9" s="85" t="s">
        <v>49</v>
      </c>
      <c r="H9" s="88" t="s">
        <v>50</v>
      </c>
      <c r="I9" s="89">
        <v>8500</v>
      </c>
      <c r="J9" s="89"/>
      <c r="K9" s="89"/>
      <c r="L9" s="89"/>
      <c r="M9" s="90"/>
      <c r="N9" s="57"/>
      <c r="O9" s="57"/>
    </row>
    <row r="10" spans="1:87" s="54" customFormat="1" x14ac:dyDescent="0.2">
      <c r="A10" s="82">
        <v>4</v>
      </c>
      <c r="B10" s="83">
        <v>85</v>
      </c>
      <c r="C10" s="91" t="s">
        <v>51</v>
      </c>
      <c r="D10" s="92" t="s">
        <v>52</v>
      </c>
      <c r="E10" s="87" t="s">
        <v>53</v>
      </c>
      <c r="F10" s="87">
        <v>1</v>
      </c>
      <c r="G10" s="92" t="s">
        <v>54</v>
      </c>
      <c r="H10" s="88" t="s">
        <v>50</v>
      </c>
      <c r="I10" s="89">
        <v>67750</v>
      </c>
      <c r="J10" s="89"/>
      <c r="K10" s="89"/>
      <c r="L10" s="89"/>
      <c r="M10" s="90"/>
    </row>
    <row r="11" spans="1:87" s="54" customFormat="1" x14ac:dyDescent="0.2">
      <c r="A11" s="82">
        <v>4</v>
      </c>
      <c r="B11" s="93">
        <v>85</v>
      </c>
      <c r="C11" s="84" t="s">
        <v>55</v>
      </c>
      <c r="D11" s="94" t="s">
        <v>56</v>
      </c>
      <c r="E11" s="95" t="s">
        <v>57</v>
      </c>
      <c r="F11" s="87">
        <v>1</v>
      </c>
      <c r="G11" s="96" t="s">
        <v>58</v>
      </c>
      <c r="H11" s="88" t="s">
        <v>50</v>
      </c>
      <c r="I11" s="89">
        <v>2439.65</v>
      </c>
      <c r="J11" s="89"/>
      <c r="K11" s="89">
        <v>45292</v>
      </c>
      <c r="L11" s="89"/>
      <c r="M11" s="90"/>
    </row>
    <row r="12" spans="1:87" s="54" customFormat="1" x14ac:dyDescent="0.2">
      <c r="A12" s="82">
        <v>4</v>
      </c>
      <c r="B12" s="83">
        <v>85</v>
      </c>
      <c r="C12" s="84" t="s">
        <v>59</v>
      </c>
      <c r="D12" s="97" t="s">
        <v>60</v>
      </c>
      <c r="E12" s="95" t="s">
        <v>61</v>
      </c>
      <c r="F12" s="95">
        <v>1</v>
      </c>
      <c r="G12" s="96" t="s">
        <v>58</v>
      </c>
      <c r="H12" s="88" t="s">
        <v>50</v>
      </c>
      <c r="I12" s="89">
        <v>0</v>
      </c>
      <c r="J12" s="89"/>
      <c r="K12" s="89">
        <v>224</v>
      </c>
      <c r="L12" s="89"/>
      <c r="M12" s="90"/>
    </row>
    <row r="13" spans="1:87" s="54" customFormat="1" x14ac:dyDescent="0.2">
      <c r="A13" s="82">
        <v>4</v>
      </c>
      <c r="B13" s="83">
        <v>85</v>
      </c>
      <c r="C13" s="91" t="s">
        <v>62</v>
      </c>
      <c r="D13" s="92" t="s">
        <v>63</v>
      </c>
      <c r="E13" s="87" t="s">
        <v>64</v>
      </c>
      <c r="F13" s="87">
        <v>1</v>
      </c>
      <c r="G13" s="92" t="s">
        <v>31</v>
      </c>
      <c r="H13" s="88" t="s">
        <v>50</v>
      </c>
      <c r="I13" s="89">
        <f>648.81/0.16</f>
        <v>4055.0624999999995</v>
      </c>
      <c r="J13" s="89"/>
      <c r="K13" s="89"/>
      <c r="L13" s="89"/>
      <c r="M13" s="90"/>
    </row>
    <row r="14" spans="1:87" s="54" customFormat="1" x14ac:dyDescent="0.2">
      <c r="A14" s="82">
        <v>4</v>
      </c>
      <c r="B14" s="82">
        <v>3</v>
      </c>
      <c r="C14" s="84" t="s">
        <v>65</v>
      </c>
      <c r="D14" s="85" t="s">
        <v>66</v>
      </c>
      <c r="E14" s="86" t="s">
        <v>67</v>
      </c>
      <c r="F14" s="87">
        <v>1</v>
      </c>
      <c r="G14" s="85" t="s">
        <v>68</v>
      </c>
      <c r="H14" s="88" t="s">
        <v>50</v>
      </c>
      <c r="I14" s="89">
        <v>4500</v>
      </c>
      <c r="J14" s="89"/>
      <c r="K14" s="89"/>
      <c r="L14" s="89"/>
      <c r="M14" s="90">
        <v>480</v>
      </c>
    </row>
    <row r="15" spans="1:87" s="54" customFormat="1" x14ac:dyDescent="0.2">
      <c r="A15" s="82">
        <v>4</v>
      </c>
      <c r="B15" s="83">
        <v>85</v>
      </c>
      <c r="C15" s="91" t="s">
        <v>69</v>
      </c>
      <c r="D15" s="92" t="s">
        <v>70</v>
      </c>
      <c r="E15" s="87" t="s">
        <v>71</v>
      </c>
      <c r="F15" s="87">
        <v>1</v>
      </c>
      <c r="G15" s="92" t="s">
        <v>68</v>
      </c>
      <c r="H15" s="88" t="s">
        <v>72</v>
      </c>
      <c r="I15" s="89">
        <v>0</v>
      </c>
      <c r="J15" s="89"/>
      <c r="K15" s="89"/>
      <c r="L15" s="89">
        <v>15500</v>
      </c>
      <c r="M15" s="90"/>
    </row>
    <row r="16" spans="1:87" s="54" customFormat="1" x14ac:dyDescent="0.2">
      <c r="A16" s="82">
        <v>4</v>
      </c>
      <c r="B16" s="83">
        <v>85</v>
      </c>
      <c r="C16" s="91" t="s">
        <v>73</v>
      </c>
      <c r="D16" s="92" t="s">
        <v>74</v>
      </c>
      <c r="E16" s="87" t="s">
        <v>75</v>
      </c>
      <c r="F16" s="87">
        <v>1</v>
      </c>
      <c r="G16" s="92" t="s">
        <v>68</v>
      </c>
      <c r="H16" s="88" t="s">
        <v>50</v>
      </c>
      <c r="I16" s="89">
        <v>0</v>
      </c>
      <c r="J16" s="89"/>
      <c r="K16" s="89">
        <v>50000</v>
      </c>
      <c r="L16" s="89"/>
      <c r="M16" s="90"/>
    </row>
    <row r="17" spans="1:13" s="54" customFormat="1" x14ac:dyDescent="0.2">
      <c r="A17" s="82">
        <v>4</v>
      </c>
      <c r="B17" s="83">
        <v>85</v>
      </c>
      <c r="C17" s="84" t="s">
        <v>76</v>
      </c>
      <c r="D17" s="92" t="s">
        <v>77</v>
      </c>
      <c r="E17" s="87" t="s">
        <v>78</v>
      </c>
      <c r="F17" s="87">
        <v>1</v>
      </c>
      <c r="G17" s="92" t="s">
        <v>79</v>
      </c>
      <c r="H17" s="88" t="s">
        <v>50</v>
      </c>
      <c r="I17" s="89">
        <v>3324.69</v>
      </c>
      <c r="J17" s="89"/>
      <c r="K17" s="89">
        <v>398.36</v>
      </c>
      <c r="L17" s="89"/>
      <c r="M17" s="90"/>
    </row>
    <row r="18" spans="1:13" s="54" customFormat="1" x14ac:dyDescent="0.2">
      <c r="A18" s="82">
        <v>4</v>
      </c>
      <c r="B18" s="83">
        <v>85</v>
      </c>
      <c r="C18" s="91" t="s">
        <v>80</v>
      </c>
      <c r="D18" s="92" t="s">
        <v>81</v>
      </c>
      <c r="E18" s="87" t="s">
        <v>82</v>
      </c>
      <c r="F18" s="87">
        <v>1</v>
      </c>
      <c r="G18" s="92" t="s">
        <v>68</v>
      </c>
      <c r="H18" s="88" t="s">
        <v>50</v>
      </c>
      <c r="I18" s="89">
        <v>379.32</v>
      </c>
      <c r="J18" s="98"/>
      <c r="K18" s="89"/>
      <c r="L18" s="98"/>
      <c r="M18" s="99"/>
    </row>
    <row r="19" spans="1:13" s="54" customFormat="1" x14ac:dyDescent="0.2">
      <c r="A19" s="82">
        <v>4</v>
      </c>
      <c r="B19" s="83">
        <v>85</v>
      </c>
      <c r="C19" s="91" t="s">
        <v>83</v>
      </c>
      <c r="D19" s="92" t="s">
        <v>84</v>
      </c>
      <c r="E19" s="87" t="s">
        <v>85</v>
      </c>
      <c r="F19" s="87">
        <v>1</v>
      </c>
      <c r="G19" s="92" t="s">
        <v>68</v>
      </c>
      <c r="H19" s="88" t="s">
        <v>50</v>
      </c>
      <c r="I19" s="89">
        <v>0</v>
      </c>
      <c r="J19" s="89"/>
      <c r="K19" s="89">
        <v>520</v>
      </c>
      <c r="L19" s="89"/>
      <c r="M19" s="90"/>
    </row>
    <row r="20" spans="1:13" s="54" customFormat="1" x14ac:dyDescent="0.2">
      <c r="A20" s="82">
        <v>4</v>
      </c>
      <c r="B20" s="83">
        <v>85</v>
      </c>
      <c r="C20" s="91" t="s">
        <v>86</v>
      </c>
      <c r="D20" s="92" t="s">
        <v>87</v>
      </c>
      <c r="E20" s="87" t="s">
        <v>88</v>
      </c>
      <c r="F20" s="87">
        <v>1</v>
      </c>
      <c r="G20" s="92" t="s">
        <v>68</v>
      </c>
      <c r="H20" s="88" t="s">
        <v>50</v>
      </c>
      <c r="I20" s="89">
        <v>4826.9799999999996</v>
      </c>
      <c r="J20" s="98"/>
      <c r="K20" s="89"/>
      <c r="L20" s="98"/>
      <c r="M20" s="99"/>
    </row>
    <row r="21" spans="1:13" s="54" customFormat="1" x14ac:dyDescent="0.2">
      <c r="A21" s="82">
        <v>4</v>
      </c>
      <c r="B21" s="83">
        <v>85</v>
      </c>
      <c r="C21" s="91" t="s">
        <v>89</v>
      </c>
      <c r="D21" s="92" t="s">
        <v>90</v>
      </c>
      <c r="E21" s="87" t="s">
        <v>91</v>
      </c>
      <c r="F21" s="87">
        <v>1</v>
      </c>
      <c r="G21" s="92" t="s">
        <v>92</v>
      </c>
      <c r="H21" s="88" t="s">
        <v>50</v>
      </c>
      <c r="I21" s="89">
        <v>359.55</v>
      </c>
      <c r="J21" s="98"/>
      <c r="K21" s="89"/>
      <c r="L21" s="98"/>
      <c r="M21" s="99"/>
    </row>
    <row r="22" spans="1:13" s="54" customFormat="1" x14ac:dyDescent="0.2">
      <c r="A22" s="82">
        <v>4</v>
      </c>
      <c r="B22" s="93">
        <v>85</v>
      </c>
      <c r="C22" s="84" t="s">
        <v>93</v>
      </c>
      <c r="D22" s="94" t="s">
        <v>94</v>
      </c>
      <c r="E22" s="95" t="s">
        <v>95</v>
      </c>
      <c r="F22" s="87">
        <v>1</v>
      </c>
      <c r="G22" s="96" t="s">
        <v>96</v>
      </c>
      <c r="H22" s="88" t="s">
        <v>50</v>
      </c>
      <c r="I22" s="89">
        <v>2067.2399999999998</v>
      </c>
      <c r="J22" s="89"/>
      <c r="K22" s="89"/>
      <c r="L22" s="89"/>
      <c r="M22" s="89"/>
    </row>
    <row r="23" spans="1:13" s="54" customFormat="1" x14ac:dyDescent="0.2">
      <c r="A23" s="82">
        <v>4</v>
      </c>
      <c r="B23" s="83">
        <v>85</v>
      </c>
      <c r="C23" s="83" t="s">
        <v>97</v>
      </c>
      <c r="D23" s="100" t="s">
        <v>98</v>
      </c>
      <c r="E23" s="101" t="s">
        <v>95</v>
      </c>
      <c r="F23" s="101">
        <v>1</v>
      </c>
      <c r="G23" s="100" t="s">
        <v>68</v>
      </c>
      <c r="H23" s="88" t="s">
        <v>50</v>
      </c>
      <c r="I23" s="89">
        <v>94.76</v>
      </c>
      <c r="J23" s="98"/>
      <c r="K23" s="89"/>
      <c r="L23" s="98"/>
      <c r="M23" s="98"/>
    </row>
    <row r="24" spans="1:13" s="54" customFormat="1" x14ac:dyDescent="0.2">
      <c r="A24" s="82">
        <v>4</v>
      </c>
      <c r="B24" s="93">
        <v>85</v>
      </c>
      <c r="C24" s="84" t="s">
        <v>99</v>
      </c>
      <c r="D24" s="94" t="s">
        <v>100</v>
      </c>
      <c r="E24" s="95" t="s">
        <v>95</v>
      </c>
      <c r="F24" s="87">
        <v>1</v>
      </c>
      <c r="G24" s="96" t="s">
        <v>96</v>
      </c>
      <c r="H24" s="88" t="s">
        <v>50</v>
      </c>
      <c r="I24" s="89">
        <v>786.21</v>
      </c>
      <c r="J24" s="89"/>
      <c r="K24" s="89"/>
      <c r="L24" s="89"/>
      <c r="M24" s="89"/>
    </row>
    <row r="25" spans="1:13" s="54" customFormat="1" x14ac:dyDescent="0.2">
      <c r="A25" s="82">
        <v>4</v>
      </c>
      <c r="B25" s="83">
        <v>85</v>
      </c>
      <c r="C25" s="91" t="s">
        <v>101</v>
      </c>
      <c r="D25" s="92" t="s">
        <v>102</v>
      </c>
      <c r="E25" s="87" t="s">
        <v>103</v>
      </c>
      <c r="F25" s="87">
        <v>1</v>
      </c>
      <c r="G25" s="92" t="s">
        <v>96</v>
      </c>
      <c r="H25" s="88" t="s">
        <v>50</v>
      </c>
      <c r="I25" s="89">
        <v>343.97</v>
      </c>
      <c r="J25" s="98"/>
      <c r="K25" s="89"/>
      <c r="L25" s="98"/>
      <c r="M25" s="98"/>
    </row>
    <row r="26" spans="1:13" s="54" customFormat="1" x14ac:dyDescent="0.2">
      <c r="A26" s="82">
        <v>4</v>
      </c>
      <c r="B26" s="83">
        <v>85</v>
      </c>
      <c r="C26" s="91" t="s">
        <v>104</v>
      </c>
      <c r="D26" s="92" t="s">
        <v>105</v>
      </c>
      <c r="E26" s="87" t="s">
        <v>106</v>
      </c>
      <c r="F26" s="87">
        <v>1</v>
      </c>
      <c r="G26" s="92" t="s">
        <v>92</v>
      </c>
      <c r="H26" s="88" t="s">
        <v>50</v>
      </c>
      <c r="I26" s="89">
        <v>17.239999999999998</v>
      </c>
      <c r="J26" s="98"/>
      <c r="K26" s="89">
        <v>322.49</v>
      </c>
      <c r="L26" s="98"/>
      <c r="M26" s="98"/>
    </row>
    <row r="27" spans="1:13" s="54" customFormat="1" x14ac:dyDescent="0.2">
      <c r="A27" s="82">
        <v>4</v>
      </c>
      <c r="B27" s="82">
        <v>3</v>
      </c>
      <c r="C27" s="102" t="s">
        <v>107</v>
      </c>
      <c r="D27" s="103" t="s">
        <v>108</v>
      </c>
      <c r="E27" s="104" t="s">
        <v>109</v>
      </c>
      <c r="F27" s="101">
        <v>1</v>
      </c>
      <c r="G27" s="103" t="s">
        <v>110</v>
      </c>
      <c r="H27" s="88"/>
      <c r="I27" s="89">
        <v>1488</v>
      </c>
      <c r="J27" s="89"/>
      <c r="K27" s="89"/>
      <c r="L27" s="89"/>
      <c r="M27" s="89">
        <v>158.72</v>
      </c>
    </row>
    <row r="28" spans="1:13" s="54" customFormat="1" x14ac:dyDescent="0.2">
      <c r="A28" s="82">
        <v>4</v>
      </c>
      <c r="B28" s="83">
        <v>85</v>
      </c>
      <c r="C28" s="91" t="s">
        <v>111</v>
      </c>
      <c r="D28" s="92" t="s">
        <v>112</v>
      </c>
      <c r="E28" s="87" t="s">
        <v>113</v>
      </c>
      <c r="F28" s="87">
        <v>1</v>
      </c>
      <c r="G28" s="92" t="s">
        <v>114</v>
      </c>
      <c r="H28" s="88" t="s">
        <v>50</v>
      </c>
      <c r="I28" s="89">
        <v>10949.88</v>
      </c>
      <c r="J28" s="89"/>
      <c r="K28" s="89">
        <v>325.47000000000003</v>
      </c>
      <c r="L28" s="89"/>
      <c r="M28" s="89"/>
    </row>
    <row r="29" spans="1:13" s="54" customFormat="1" x14ac:dyDescent="0.2">
      <c r="A29" s="82">
        <v>4</v>
      </c>
      <c r="B29" s="83">
        <v>85</v>
      </c>
      <c r="C29" s="105" t="s">
        <v>115</v>
      </c>
      <c r="D29" s="106" t="s">
        <v>116</v>
      </c>
      <c r="E29" s="107" t="s">
        <v>48</v>
      </c>
      <c r="F29" s="87">
        <v>1</v>
      </c>
      <c r="G29" s="106" t="s">
        <v>31</v>
      </c>
      <c r="H29" s="88" t="s">
        <v>50</v>
      </c>
      <c r="I29" s="89">
        <v>0</v>
      </c>
      <c r="J29" s="89"/>
      <c r="K29" s="89">
        <v>6796</v>
      </c>
      <c r="L29" s="89"/>
      <c r="M29" s="89"/>
    </row>
    <row r="30" spans="1:13" s="54" customFormat="1" x14ac:dyDescent="0.2">
      <c r="A30" s="82">
        <v>4</v>
      </c>
      <c r="B30" s="82">
        <v>3</v>
      </c>
      <c r="C30" s="84" t="s">
        <v>117</v>
      </c>
      <c r="D30" s="94" t="s">
        <v>118</v>
      </c>
      <c r="E30" s="95" t="s">
        <v>119</v>
      </c>
      <c r="F30" s="87">
        <v>1</v>
      </c>
      <c r="G30" s="94" t="s">
        <v>68</v>
      </c>
      <c r="H30" s="88" t="s">
        <v>50</v>
      </c>
      <c r="I30" s="89">
        <v>1600</v>
      </c>
      <c r="J30" s="89"/>
      <c r="K30" s="89"/>
      <c r="L30" s="89"/>
      <c r="M30" s="89">
        <v>170.67</v>
      </c>
    </row>
    <row r="31" spans="1:13" s="54" customFormat="1" x14ac:dyDescent="0.2">
      <c r="A31" s="82">
        <v>4</v>
      </c>
      <c r="B31" s="83">
        <v>85</v>
      </c>
      <c r="C31" s="91" t="s">
        <v>120</v>
      </c>
      <c r="D31" s="92" t="s">
        <v>121</v>
      </c>
      <c r="E31" s="101" t="s">
        <v>122</v>
      </c>
      <c r="F31" s="101">
        <v>1</v>
      </c>
      <c r="G31" s="100" t="s">
        <v>123</v>
      </c>
      <c r="H31" s="88" t="s">
        <v>50</v>
      </c>
      <c r="I31" s="89">
        <v>521.54999999999995</v>
      </c>
      <c r="J31" s="98"/>
      <c r="K31" s="89"/>
      <c r="L31" s="98"/>
      <c r="M31" s="98"/>
    </row>
    <row r="32" spans="1:13" s="54" customFormat="1" x14ac:dyDescent="0.2">
      <c r="A32" s="82">
        <v>4</v>
      </c>
      <c r="B32" s="83">
        <v>85</v>
      </c>
      <c r="C32" s="91" t="s">
        <v>124</v>
      </c>
      <c r="D32" s="92" t="s">
        <v>125</v>
      </c>
      <c r="E32" s="87" t="s">
        <v>126</v>
      </c>
      <c r="F32" s="87">
        <v>1</v>
      </c>
      <c r="G32" s="92" t="s">
        <v>68</v>
      </c>
      <c r="H32" s="88" t="s">
        <v>50</v>
      </c>
      <c r="I32" s="89">
        <v>11750</v>
      </c>
      <c r="J32" s="89"/>
      <c r="K32" s="89"/>
      <c r="L32" s="89"/>
      <c r="M32" s="89"/>
    </row>
    <row r="33" spans="1:13" s="54" customFormat="1" x14ac:dyDescent="0.2">
      <c r="A33" s="82">
        <v>4</v>
      </c>
      <c r="B33" s="83">
        <v>85</v>
      </c>
      <c r="C33" s="91" t="s">
        <v>127</v>
      </c>
      <c r="D33" s="92" t="s">
        <v>128</v>
      </c>
      <c r="E33" s="87" t="s">
        <v>129</v>
      </c>
      <c r="F33" s="87">
        <v>1</v>
      </c>
      <c r="G33" s="92" t="s">
        <v>68</v>
      </c>
      <c r="H33" s="88" t="s">
        <v>50</v>
      </c>
      <c r="I33" s="89">
        <v>10076.14</v>
      </c>
      <c r="J33" s="89"/>
      <c r="K33" s="89">
        <v>1511.68</v>
      </c>
      <c r="L33" s="89"/>
      <c r="M33" s="89"/>
    </row>
    <row r="34" spans="1:13" s="54" customFormat="1" x14ac:dyDescent="0.2">
      <c r="A34" s="82">
        <v>4</v>
      </c>
      <c r="B34" s="83">
        <v>85</v>
      </c>
      <c r="C34" s="84" t="s">
        <v>130</v>
      </c>
      <c r="D34" s="92" t="s">
        <v>131</v>
      </c>
      <c r="E34" s="101" t="s">
        <v>71</v>
      </c>
      <c r="F34" s="101">
        <v>1</v>
      </c>
      <c r="G34" s="100" t="s">
        <v>132</v>
      </c>
      <c r="H34" s="88" t="s">
        <v>50</v>
      </c>
      <c r="I34" s="89">
        <v>0</v>
      </c>
      <c r="J34" s="89"/>
      <c r="K34" s="89"/>
      <c r="L34" s="89">
        <v>3000</v>
      </c>
      <c r="M34" s="89"/>
    </row>
    <row r="35" spans="1:13" s="54" customFormat="1" x14ac:dyDescent="0.2">
      <c r="A35" s="82">
        <v>4</v>
      </c>
      <c r="B35" s="83">
        <v>85</v>
      </c>
      <c r="C35" s="102" t="s">
        <v>133</v>
      </c>
      <c r="D35" s="97" t="s">
        <v>134</v>
      </c>
      <c r="E35" s="95" t="s">
        <v>135</v>
      </c>
      <c r="F35" s="95">
        <v>1</v>
      </c>
      <c r="G35" s="88" t="s">
        <v>136</v>
      </c>
      <c r="H35" s="88" t="s">
        <v>50</v>
      </c>
      <c r="I35" s="89">
        <v>304.14999999999998</v>
      </c>
      <c r="J35" s="89"/>
      <c r="K35" s="89">
        <v>19.18</v>
      </c>
      <c r="L35" s="89"/>
      <c r="M35" s="89"/>
    </row>
    <row r="36" spans="1:13" s="54" customFormat="1" x14ac:dyDescent="0.2">
      <c r="A36" s="82">
        <v>4</v>
      </c>
      <c r="B36" s="93">
        <v>85</v>
      </c>
      <c r="C36" s="84" t="s">
        <v>137</v>
      </c>
      <c r="D36" s="85" t="s">
        <v>138</v>
      </c>
      <c r="E36" s="86" t="s">
        <v>139</v>
      </c>
      <c r="F36" s="87">
        <v>1</v>
      </c>
      <c r="G36" s="85" t="s">
        <v>68</v>
      </c>
      <c r="H36" s="88" t="s">
        <v>50</v>
      </c>
      <c r="I36" s="89">
        <v>32481</v>
      </c>
      <c r="J36" s="89"/>
      <c r="K36" s="89"/>
      <c r="L36" s="89"/>
      <c r="M36" s="89"/>
    </row>
    <row r="37" spans="1:13" s="54" customFormat="1" x14ac:dyDescent="0.2">
      <c r="A37" s="82">
        <v>4</v>
      </c>
      <c r="B37" s="83">
        <v>85</v>
      </c>
      <c r="C37" s="91" t="s">
        <v>140</v>
      </c>
      <c r="D37" s="92" t="s">
        <v>141</v>
      </c>
      <c r="E37" s="87" t="s">
        <v>142</v>
      </c>
      <c r="F37" s="87">
        <v>1</v>
      </c>
      <c r="G37" s="92" t="s">
        <v>68</v>
      </c>
      <c r="H37" s="88" t="s">
        <v>50</v>
      </c>
      <c r="I37" s="89">
        <v>1284.1300000000001</v>
      </c>
      <c r="J37" s="89"/>
      <c r="K37" s="89"/>
      <c r="L37" s="89"/>
      <c r="M37" s="89"/>
    </row>
    <row r="38" spans="1:13" s="54" customFormat="1" x14ac:dyDescent="0.2">
      <c r="A38" s="82">
        <v>4</v>
      </c>
      <c r="B38" s="83">
        <v>85</v>
      </c>
      <c r="C38" s="91" t="s">
        <v>143</v>
      </c>
      <c r="D38" s="92" t="s">
        <v>144</v>
      </c>
      <c r="E38" s="87" t="s">
        <v>145</v>
      </c>
      <c r="F38" s="87">
        <v>1</v>
      </c>
      <c r="G38" s="92" t="s">
        <v>68</v>
      </c>
      <c r="H38" s="88" t="s">
        <v>50</v>
      </c>
      <c r="I38" s="89">
        <v>2586.21</v>
      </c>
      <c r="J38" s="89"/>
      <c r="K38" s="89"/>
      <c r="L38" s="89"/>
      <c r="M38" s="89"/>
    </row>
    <row r="39" spans="1:13" s="54" customFormat="1" x14ac:dyDescent="0.2">
      <c r="A39" s="82">
        <v>4</v>
      </c>
      <c r="B39" s="82">
        <v>3</v>
      </c>
      <c r="C39" s="91" t="s">
        <v>146</v>
      </c>
      <c r="D39" s="92" t="s">
        <v>147</v>
      </c>
      <c r="E39" s="87" t="s">
        <v>148</v>
      </c>
      <c r="F39" s="87">
        <v>1</v>
      </c>
      <c r="G39" s="92" t="s">
        <v>68</v>
      </c>
      <c r="H39" s="88" t="s">
        <v>50</v>
      </c>
      <c r="I39" s="89">
        <v>27225</v>
      </c>
      <c r="J39" s="89"/>
      <c r="K39" s="89"/>
      <c r="L39" s="89"/>
      <c r="M39" s="89">
        <v>2904.01</v>
      </c>
    </row>
    <row r="40" spans="1:13" s="54" customFormat="1" x14ac:dyDescent="0.2">
      <c r="A40" s="82">
        <v>4</v>
      </c>
      <c r="B40" s="83">
        <v>85</v>
      </c>
      <c r="C40" s="105" t="s">
        <v>149</v>
      </c>
      <c r="D40" s="106" t="s">
        <v>150</v>
      </c>
      <c r="E40" s="107" t="s">
        <v>151</v>
      </c>
      <c r="F40" s="87">
        <v>1</v>
      </c>
      <c r="G40" s="106" t="s">
        <v>68</v>
      </c>
      <c r="H40" s="88" t="s">
        <v>50</v>
      </c>
      <c r="I40" s="89">
        <v>597.82000000000005</v>
      </c>
      <c r="J40" s="89"/>
      <c r="K40" s="89"/>
      <c r="L40" s="89"/>
      <c r="M40" s="89"/>
    </row>
    <row r="41" spans="1:13" s="54" customFormat="1" x14ac:dyDescent="0.2">
      <c r="A41" s="82">
        <v>4</v>
      </c>
      <c r="B41" s="93">
        <v>85</v>
      </c>
      <c r="C41" s="84" t="s">
        <v>152</v>
      </c>
      <c r="D41" s="85" t="s">
        <v>153</v>
      </c>
      <c r="E41" s="86" t="s">
        <v>154</v>
      </c>
      <c r="F41" s="87">
        <v>1</v>
      </c>
      <c r="G41" s="85" t="s">
        <v>68</v>
      </c>
      <c r="H41" s="88" t="s">
        <v>50</v>
      </c>
      <c r="I41" s="89">
        <v>3412.81</v>
      </c>
      <c r="J41" s="89"/>
      <c r="K41" s="89"/>
      <c r="L41" s="89"/>
      <c r="M41" s="89"/>
    </row>
    <row r="42" spans="1:13" s="54" customFormat="1" x14ac:dyDescent="0.2">
      <c r="A42" s="82">
        <v>4</v>
      </c>
      <c r="B42" s="83">
        <v>85</v>
      </c>
      <c r="C42" s="105" t="s">
        <v>155</v>
      </c>
      <c r="D42" s="92" t="s">
        <v>156</v>
      </c>
      <c r="E42" s="87" t="s">
        <v>157</v>
      </c>
      <c r="F42" s="87">
        <v>4</v>
      </c>
      <c r="G42" s="92" t="s">
        <v>96</v>
      </c>
      <c r="H42" s="88" t="s">
        <v>50</v>
      </c>
      <c r="I42" s="89">
        <v>3017.11</v>
      </c>
      <c r="J42" s="98"/>
      <c r="K42" s="89">
        <v>135.97</v>
      </c>
      <c r="L42" s="98"/>
      <c r="M42" s="98"/>
    </row>
    <row r="43" spans="1:13" s="54" customFormat="1" x14ac:dyDescent="0.2">
      <c r="A43" s="82">
        <v>4</v>
      </c>
      <c r="B43" s="83">
        <v>85</v>
      </c>
      <c r="C43" s="84" t="s">
        <v>158</v>
      </c>
      <c r="D43" s="92" t="s">
        <v>159</v>
      </c>
      <c r="E43" s="87" t="s">
        <v>71</v>
      </c>
      <c r="F43" s="87">
        <v>1</v>
      </c>
      <c r="G43" s="92" t="s">
        <v>68</v>
      </c>
      <c r="H43" s="88" t="s">
        <v>50</v>
      </c>
      <c r="I43" s="89">
        <v>0</v>
      </c>
      <c r="J43" s="89"/>
      <c r="K43" s="89"/>
      <c r="L43" s="89">
        <v>1250</v>
      </c>
      <c r="M43" s="89"/>
    </row>
    <row r="44" spans="1:13" s="54" customFormat="1" x14ac:dyDescent="0.2">
      <c r="A44" s="82">
        <v>4</v>
      </c>
      <c r="B44" s="83">
        <v>85</v>
      </c>
      <c r="C44" s="91" t="s">
        <v>160</v>
      </c>
      <c r="D44" s="92" t="s">
        <v>161</v>
      </c>
      <c r="E44" s="87" t="s">
        <v>162</v>
      </c>
      <c r="F44" s="87">
        <v>1</v>
      </c>
      <c r="G44" s="92" t="s">
        <v>68</v>
      </c>
      <c r="H44" s="88" t="s">
        <v>50</v>
      </c>
      <c r="I44" s="89">
        <v>306.02999999999997</v>
      </c>
      <c r="J44" s="98"/>
      <c r="K44" s="89"/>
      <c r="L44" s="98"/>
      <c r="M44" s="98"/>
    </row>
    <row r="45" spans="1:13" s="54" customFormat="1" x14ac:dyDescent="0.2">
      <c r="A45" s="82">
        <v>4</v>
      </c>
      <c r="B45" s="93">
        <v>85</v>
      </c>
      <c r="C45" s="102" t="s">
        <v>163</v>
      </c>
      <c r="D45" s="108" t="s">
        <v>164</v>
      </c>
      <c r="E45" s="109" t="s">
        <v>162</v>
      </c>
      <c r="F45" s="101">
        <v>1</v>
      </c>
      <c r="G45" s="108" t="s">
        <v>68</v>
      </c>
      <c r="H45" s="88" t="s">
        <v>50</v>
      </c>
      <c r="I45" s="89">
        <v>4351.05</v>
      </c>
      <c r="J45" s="89"/>
      <c r="K45" s="89"/>
      <c r="L45" s="89"/>
      <c r="M45" s="89"/>
    </row>
    <row r="46" spans="1:13" s="54" customFormat="1" x14ac:dyDescent="0.2">
      <c r="A46" s="82">
        <v>4</v>
      </c>
      <c r="B46" s="93">
        <v>85</v>
      </c>
      <c r="C46" s="105" t="s">
        <v>165</v>
      </c>
      <c r="D46" s="92" t="s">
        <v>166</v>
      </c>
      <c r="E46" s="87" t="s">
        <v>129</v>
      </c>
      <c r="F46" s="87">
        <v>1</v>
      </c>
      <c r="G46" s="92" t="s">
        <v>167</v>
      </c>
      <c r="H46" s="88" t="s">
        <v>50</v>
      </c>
      <c r="I46" s="89">
        <v>2637.92</v>
      </c>
      <c r="J46" s="89"/>
      <c r="K46" s="89"/>
      <c r="L46" s="89"/>
      <c r="M46" s="89"/>
    </row>
    <row r="47" spans="1:13" s="54" customFormat="1" x14ac:dyDescent="0.2">
      <c r="A47" s="82">
        <v>4</v>
      </c>
      <c r="B47" s="83">
        <v>85</v>
      </c>
      <c r="C47" s="102" t="s">
        <v>168</v>
      </c>
      <c r="D47" s="100" t="s">
        <v>169</v>
      </c>
      <c r="E47" s="101" t="s">
        <v>170</v>
      </c>
      <c r="F47" s="87">
        <v>1</v>
      </c>
      <c r="G47" s="88" t="s">
        <v>171</v>
      </c>
      <c r="H47" s="88" t="s">
        <v>50</v>
      </c>
      <c r="I47" s="89">
        <v>537.33000000000004</v>
      </c>
      <c r="J47" s="89"/>
      <c r="K47" s="89"/>
      <c r="L47" s="89"/>
      <c r="M47" s="89"/>
    </row>
    <row r="48" spans="1:13" s="54" customFormat="1" x14ac:dyDescent="0.2">
      <c r="A48" s="82">
        <v>4</v>
      </c>
      <c r="B48" s="83">
        <v>85</v>
      </c>
      <c r="C48" s="83" t="s">
        <v>172</v>
      </c>
      <c r="D48" s="100" t="s">
        <v>173</v>
      </c>
      <c r="E48" s="101" t="s">
        <v>82</v>
      </c>
      <c r="F48" s="87">
        <v>1</v>
      </c>
      <c r="G48" s="100" t="s">
        <v>68</v>
      </c>
      <c r="H48" s="88" t="s">
        <v>50</v>
      </c>
      <c r="I48" s="89">
        <v>3857.36</v>
      </c>
      <c r="J48" s="89"/>
      <c r="K48" s="89"/>
      <c r="L48" s="89"/>
      <c r="M48" s="89"/>
    </row>
    <row r="49" spans="1:13" s="54" customFormat="1" x14ac:dyDescent="0.2">
      <c r="A49" s="82">
        <v>4</v>
      </c>
      <c r="B49" s="83">
        <v>85</v>
      </c>
      <c r="C49" s="83" t="s">
        <v>174</v>
      </c>
      <c r="D49" s="100" t="s">
        <v>175</v>
      </c>
      <c r="E49" s="101" t="s">
        <v>82</v>
      </c>
      <c r="F49" s="87">
        <v>1</v>
      </c>
      <c r="G49" s="100" t="s">
        <v>132</v>
      </c>
      <c r="H49" s="88" t="s">
        <v>50</v>
      </c>
      <c r="I49" s="89">
        <v>546.09</v>
      </c>
      <c r="J49" s="98"/>
      <c r="K49" s="89"/>
      <c r="L49" s="98"/>
      <c r="M49" s="98"/>
    </row>
    <row r="50" spans="1:13" s="54" customFormat="1" x14ac:dyDescent="0.2">
      <c r="A50" s="82">
        <v>4</v>
      </c>
      <c r="B50" s="93">
        <v>85</v>
      </c>
      <c r="C50" s="102" t="s">
        <v>176</v>
      </c>
      <c r="D50" s="108" t="s">
        <v>177</v>
      </c>
      <c r="E50" s="109" t="s">
        <v>142</v>
      </c>
      <c r="F50" s="87">
        <v>1</v>
      </c>
      <c r="G50" s="108" t="s">
        <v>68</v>
      </c>
      <c r="H50" s="88" t="s">
        <v>50</v>
      </c>
      <c r="I50" s="89">
        <v>886.85</v>
      </c>
      <c r="J50" s="89"/>
      <c r="K50" s="89"/>
      <c r="L50" s="89"/>
      <c r="M50" s="89"/>
    </row>
    <row r="51" spans="1:13" s="54" customFormat="1" x14ac:dyDescent="0.2">
      <c r="A51" s="82">
        <v>4</v>
      </c>
      <c r="B51" s="82">
        <v>3</v>
      </c>
      <c r="C51" s="102" t="s">
        <v>178</v>
      </c>
      <c r="D51" s="108" t="s">
        <v>179</v>
      </c>
      <c r="E51" s="109" t="s">
        <v>180</v>
      </c>
      <c r="F51" s="87">
        <v>1</v>
      </c>
      <c r="G51" s="108" t="s">
        <v>92</v>
      </c>
      <c r="H51" s="88" t="s">
        <v>50</v>
      </c>
      <c r="I51" s="89">
        <v>2995</v>
      </c>
      <c r="J51" s="89"/>
      <c r="K51" s="89"/>
      <c r="L51" s="89"/>
      <c r="M51" s="89">
        <v>319.47000000000003</v>
      </c>
    </row>
    <row r="52" spans="1:13" s="54" customFormat="1" x14ac:dyDescent="0.2">
      <c r="A52" s="82">
        <v>4</v>
      </c>
      <c r="B52" s="83">
        <v>85</v>
      </c>
      <c r="C52" s="83" t="s">
        <v>181</v>
      </c>
      <c r="D52" s="100" t="s">
        <v>182</v>
      </c>
      <c r="E52" s="101" t="s">
        <v>183</v>
      </c>
      <c r="F52" s="101">
        <v>1</v>
      </c>
      <c r="G52" s="100" t="s">
        <v>68</v>
      </c>
      <c r="H52" s="88" t="s">
        <v>50</v>
      </c>
      <c r="I52" s="89">
        <v>4500</v>
      </c>
      <c r="J52" s="89"/>
      <c r="K52" s="89"/>
      <c r="L52" s="89"/>
      <c r="M52" s="89"/>
    </row>
    <row r="53" spans="1:13" s="54" customFormat="1" x14ac:dyDescent="0.2">
      <c r="A53" s="82">
        <v>4</v>
      </c>
      <c r="B53" s="83">
        <v>85</v>
      </c>
      <c r="C53" s="83" t="s">
        <v>184</v>
      </c>
      <c r="D53" s="100" t="s">
        <v>185</v>
      </c>
      <c r="E53" s="104" t="s">
        <v>186</v>
      </c>
      <c r="F53" s="95">
        <v>1</v>
      </c>
      <c r="G53" s="88" t="s">
        <v>54</v>
      </c>
      <c r="H53" s="88" t="s">
        <v>72</v>
      </c>
      <c r="I53" s="89">
        <v>3206.89</v>
      </c>
      <c r="J53" s="89"/>
      <c r="K53" s="89"/>
      <c r="L53" s="89"/>
      <c r="M53" s="89"/>
    </row>
    <row r="54" spans="1:13" s="54" customFormat="1" x14ac:dyDescent="0.2">
      <c r="A54" s="82">
        <v>4</v>
      </c>
      <c r="B54" s="83">
        <v>85</v>
      </c>
      <c r="C54" s="83" t="s">
        <v>187</v>
      </c>
      <c r="D54" s="100" t="s">
        <v>188</v>
      </c>
      <c r="E54" s="101" t="s">
        <v>129</v>
      </c>
      <c r="F54" s="87">
        <v>1</v>
      </c>
      <c r="G54" s="100" t="s">
        <v>68</v>
      </c>
      <c r="H54" s="88" t="s">
        <v>50</v>
      </c>
      <c r="I54" s="89">
        <v>8520</v>
      </c>
      <c r="J54" s="89"/>
      <c r="K54" s="89"/>
      <c r="L54" s="89"/>
      <c r="M54" s="89"/>
    </row>
    <row r="55" spans="1:13" s="54" customFormat="1" x14ac:dyDescent="0.2">
      <c r="A55" s="82">
        <v>4</v>
      </c>
      <c r="B55" s="82">
        <v>3</v>
      </c>
      <c r="C55" s="102" t="s">
        <v>189</v>
      </c>
      <c r="D55" s="108" t="s">
        <v>190</v>
      </c>
      <c r="E55" s="109" t="s">
        <v>191</v>
      </c>
      <c r="F55" s="87">
        <v>1</v>
      </c>
      <c r="G55" s="108" t="s">
        <v>68</v>
      </c>
      <c r="H55" s="88" t="s">
        <v>50</v>
      </c>
      <c r="I55" s="89">
        <v>2275</v>
      </c>
      <c r="J55" s="89"/>
      <c r="K55" s="89"/>
      <c r="L55" s="89"/>
      <c r="M55" s="89">
        <v>242.67</v>
      </c>
    </row>
    <row r="56" spans="1:13" s="54" customFormat="1" x14ac:dyDescent="0.2">
      <c r="A56" s="82">
        <v>4</v>
      </c>
      <c r="B56" s="83">
        <v>85</v>
      </c>
      <c r="C56" s="83" t="s">
        <v>192</v>
      </c>
      <c r="D56" s="100" t="s">
        <v>193</v>
      </c>
      <c r="E56" s="101" t="s">
        <v>82</v>
      </c>
      <c r="F56" s="87">
        <v>1</v>
      </c>
      <c r="G56" s="100" t="s">
        <v>68</v>
      </c>
      <c r="H56" s="88" t="s">
        <v>50</v>
      </c>
      <c r="I56" s="89">
        <v>16198.28</v>
      </c>
      <c r="J56" s="89"/>
      <c r="K56" s="89"/>
      <c r="L56" s="89"/>
      <c r="M56" s="89"/>
    </row>
    <row r="57" spans="1:13" s="54" customFormat="1" x14ac:dyDescent="0.2">
      <c r="A57" s="82">
        <v>4</v>
      </c>
      <c r="B57" s="83">
        <v>85</v>
      </c>
      <c r="C57" s="83" t="s">
        <v>194</v>
      </c>
      <c r="D57" s="100" t="s">
        <v>195</v>
      </c>
      <c r="E57" s="101" t="s">
        <v>135</v>
      </c>
      <c r="F57" s="87">
        <v>1</v>
      </c>
      <c r="G57" s="100" t="s">
        <v>68</v>
      </c>
      <c r="H57" s="88" t="s">
        <v>50</v>
      </c>
      <c r="I57" s="89">
        <v>2061.21</v>
      </c>
      <c r="J57" s="89"/>
      <c r="K57" s="89"/>
      <c r="L57" s="89"/>
      <c r="M57" s="89"/>
    </row>
    <row r="58" spans="1:13" s="54" customFormat="1" x14ac:dyDescent="0.2">
      <c r="A58" s="82">
        <v>4</v>
      </c>
      <c r="B58" s="83">
        <v>85</v>
      </c>
      <c r="C58" s="83" t="s">
        <v>196</v>
      </c>
      <c r="D58" s="100" t="s">
        <v>197</v>
      </c>
      <c r="E58" s="101" t="s">
        <v>198</v>
      </c>
      <c r="F58" s="87">
        <v>1</v>
      </c>
      <c r="G58" s="100" t="s">
        <v>68</v>
      </c>
      <c r="H58" s="88" t="s">
        <v>50</v>
      </c>
      <c r="I58" s="89">
        <v>10298</v>
      </c>
      <c r="J58" s="89"/>
      <c r="K58" s="89"/>
      <c r="L58" s="89"/>
      <c r="M58" s="89"/>
    </row>
    <row r="59" spans="1:13" s="54" customFormat="1" x14ac:dyDescent="0.2">
      <c r="A59" s="82">
        <v>4</v>
      </c>
      <c r="B59" s="83">
        <v>85</v>
      </c>
      <c r="C59" s="83" t="s">
        <v>199</v>
      </c>
      <c r="D59" s="100" t="s">
        <v>200</v>
      </c>
      <c r="E59" s="101" t="s">
        <v>201</v>
      </c>
      <c r="F59" s="87">
        <v>1</v>
      </c>
      <c r="G59" s="100" t="s">
        <v>68</v>
      </c>
      <c r="H59" s="88" t="s">
        <v>50</v>
      </c>
      <c r="I59" s="89">
        <v>25833.33</v>
      </c>
      <c r="J59" s="89"/>
      <c r="K59" s="89"/>
      <c r="L59" s="89"/>
      <c r="M59" s="89"/>
    </row>
    <row r="60" spans="1:13" s="54" customFormat="1" x14ac:dyDescent="0.2">
      <c r="A60" s="82">
        <v>4</v>
      </c>
      <c r="B60" s="83">
        <v>85</v>
      </c>
      <c r="C60" s="84" t="s">
        <v>202</v>
      </c>
      <c r="D60" s="97" t="s">
        <v>203</v>
      </c>
      <c r="E60" s="95" t="s">
        <v>204</v>
      </c>
      <c r="F60" s="95">
        <v>2</v>
      </c>
      <c r="G60" s="96" t="s">
        <v>92</v>
      </c>
      <c r="H60" s="88" t="s">
        <v>50</v>
      </c>
      <c r="I60" s="89">
        <v>10799.17</v>
      </c>
      <c r="J60" s="89"/>
      <c r="K60" s="89"/>
      <c r="L60" s="89"/>
      <c r="M60" s="89"/>
    </row>
    <row r="61" spans="1:13" s="54" customFormat="1" x14ac:dyDescent="0.2">
      <c r="A61" s="82">
        <v>4</v>
      </c>
      <c r="B61" s="93">
        <v>85</v>
      </c>
      <c r="C61" s="84" t="s">
        <v>205</v>
      </c>
      <c r="D61" s="85" t="s">
        <v>206</v>
      </c>
      <c r="E61" s="86" t="s">
        <v>207</v>
      </c>
      <c r="F61" s="87">
        <v>1</v>
      </c>
      <c r="G61" s="85" t="s">
        <v>96</v>
      </c>
      <c r="H61" s="88" t="s">
        <v>50</v>
      </c>
      <c r="I61" s="89">
        <v>1419.84</v>
      </c>
      <c r="J61" s="89"/>
      <c r="K61" s="89"/>
      <c r="L61" s="89"/>
      <c r="M61" s="89"/>
    </row>
    <row r="62" spans="1:13" s="54" customFormat="1" x14ac:dyDescent="0.2">
      <c r="A62" s="82">
        <v>4</v>
      </c>
      <c r="B62" s="83">
        <v>85</v>
      </c>
      <c r="C62" s="83" t="s">
        <v>208</v>
      </c>
      <c r="D62" s="100" t="s">
        <v>209</v>
      </c>
      <c r="E62" s="101" t="s">
        <v>82</v>
      </c>
      <c r="F62" s="87">
        <v>1</v>
      </c>
      <c r="G62" s="100" t="s">
        <v>210</v>
      </c>
      <c r="H62" s="88" t="s">
        <v>50</v>
      </c>
      <c r="I62" s="89">
        <v>1971.23</v>
      </c>
      <c r="J62" s="98"/>
      <c r="K62" s="89"/>
      <c r="L62" s="98"/>
      <c r="M62" s="98"/>
    </row>
    <row r="63" spans="1:13" s="54" customFormat="1" x14ac:dyDescent="0.2">
      <c r="A63" s="82">
        <v>4</v>
      </c>
      <c r="B63" s="83">
        <v>85</v>
      </c>
      <c r="C63" s="83" t="s">
        <v>211</v>
      </c>
      <c r="D63" s="100" t="s">
        <v>212</v>
      </c>
      <c r="E63" s="101" t="s">
        <v>213</v>
      </c>
      <c r="F63" s="87">
        <v>1</v>
      </c>
      <c r="G63" s="100" t="s">
        <v>31</v>
      </c>
      <c r="H63" s="88" t="s">
        <v>50</v>
      </c>
      <c r="I63" s="89">
        <v>16216</v>
      </c>
      <c r="J63" s="89"/>
      <c r="K63" s="89"/>
      <c r="L63" s="89"/>
      <c r="M63" s="89"/>
    </row>
    <row r="64" spans="1:13" s="54" customFormat="1" x14ac:dyDescent="0.2">
      <c r="A64" s="82">
        <v>4</v>
      </c>
      <c r="B64" s="82">
        <v>6</v>
      </c>
      <c r="C64" s="102" t="s">
        <v>214</v>
      </c>
      <c r="D64" s="108" t="s">
        <v>215</v>
      </c>
      <c r="E64" s="109" t="s">
        <v>48</v>
      </c>
      <c r="F64" s="87">
        <v>1</v>
      </c>
      <c r="G64" s="108" t="s">
        <v>216</v>
      </c>
      <c r="H64" s="88" t="s">
        <v>50</v>
      </c>
      <c r="I64" s="89">
        <v>4500</v>
      </c>
      <c r="J64" s="89"/>
      <c r="K64" s="89"/>
      <c r="L64" s="89"/>
      <c r="M64" s="89">
        <v>480</v>
      </c>
    </row>
    <row r="65" spans="1:13" s="54" customFormat="1" x14ac:dyDescent="0.2">
      <c r="A65" s="110"/>
      <c r="B65" s="111"/>
      <c r="C65" s="112"/>
      <c r="D65" s="113"/>
      <c r="E65" s="114"/>
      <c r="F65" s="115"/>
      <c r="G65" s="116"/>
      <c r="H65" s="116"/>
      <c r="I65" s="117"/>
      <c r="J65" s="116"/>
      <c r="K65" s="116"/>
      <c r="L65" s="117"/>
      <c r="M65" s="117"/>
    </row>
    <row r="66" spans="1:13" s="54" customFormat="1" x14ac:dyDescent="0.2">
      <c r="A66" s="116"/>
      <c r="B66" s="116"/>
      <c r="C66" s="116"/>
      <c r="I66" s="57"/>
      <c r="J66" s="116"/>
      <c r="K66" s="116"/>
    </row>
    <row r="67" spans="1:13" s="54" customFormat="1" ht="13.5" thickBot="1" x14ac:dyDescent="0.25">
      <c r="A67" s="116"/>
      <c r="B67" s="116"/>
      <c r="C67" s="116"/>
      <c r="D67" s="118" t="s">
        <v>217</v>
      </c>
      <c r="E67" s="118"/>
      <c r="F67" s="118"/>
      <c r="G67" s="118"/>
      <c r="H67" s="118"/>
      <c r="I67" s="119">
        <f>SUM(I9:I64)</f>
        <v>330655.05249999999</v>
      </c>
      <c r="J67" s="119">
        <f>SUM(J9:J64)</f>
        <v>0</v>
      </c>
      <c r="K67" s="119">
        <f>SUM(K9:K64)</f>
        <v>105545.15</v>
      </c>
      <c r="L67" s="119">
        <f>SUM(L9:L64)</f>
        <v>19750</v>
      </c>
      <c r="M67" s="119">
        <f>SUM(M9:M64)</f>
        <v>4755.54</v>
      </c>
    </row>
    <row r="68" spans="1:13" s="54" customFormat="1" ht="13.5" thickTop="1" x14ac:dyDescent="0.2">
      <c r="A68" s="116"/>
      <c r="B68" s="116"/>
      <c r="C68" s="116"/>
      <c r="D68" s="118"/>
      <c r="E68" s="118"/>
      <c r="F68" s="118"/>
      <c r="G68" s="118"/>
      <c r="H68" s="118"/>
      <c r="I68" s="120">
        <v>330655.03999999998</v>
      </c>
      <c r="J68" s="120"/>
      <c r="K68" s="120">
        <v>105545.15</v>
      </c>
      <c r="L68" s="120">
        <v>19750</v>
      </c>
      <c r="M68" s="120">
        <v>4755.54</v>
      </c>
    </row>
    <row r="69" spans="1:13" s="54" customFormat="1" x14ac:dyDescent="0.2">
      <c r="A69" s="116"/>
      <c r="B69" s="116"/>
      <c r="C69" s="116"/>
      <c r="D69" s="118"/>
      <c r="E69" s="118"/>
      <c r="F69" s="118"/>
      <c r="G69" s="118"/>
      <c r="H69" s="118"/>
      <c r="I69" s="120"/>
      <c r="K69" s="121"/>
      <c r="L69" s="121"/>
      <c r="M69" s="116"/>
    </row>
    <row r="70" spans="1:13" s="54" customFormat="1" x14ac:dyDescent="0.2">
      <c r="A70" s="116"/>
      <c r="B70" s="116"/>
      <c r="C70" s="116"/>
      <c r="D70" s="118" t="s">
        <v>218</v>
      </c>
      <c r="E70" s="118"/>
      <c r="F70" s="118"/>
      <c r="G70" s="118"/>
      <c r="H70" s="118"/>
      <c r="I70" s="122">
        <f>I67*0.16</f>
        <v>52904.808400000002</v>
      </c>
      <c r="J70" s="122"/>
      <c r="K70" s="116"/>
      <c r="L70" s="116"/>
      <c r="M70" s="116"/>
    </row>
    <row r="71" spans="1:13" s="54" customFormat="1" x14ac:dyDescent="0.2">
      <c r="A71" s="116"/>
      <c r="B71" s="116"/>
      <c r="C71" s="116"/>
      <c r="D71" s="116"/>
      <c r="E71" s="116"/>
      <c r="F71" s="116"/>
      <c r="G71" s="116"/>
      <c r="H71" s="116"/>
      <c r="I71" s="120"/>
      <c r="J71" s="122"/>
      <c r="K71" s="116"/>
      <c r="L71" s="116"/>
      <c r="M71" s="116"/>
    </row>
    <row r="72" spans="1:13" s="54" customFormat="1" x14ac:dyDescent="0.2">
      <c r="A72" s="116"/>
      <c r="B72" s="116"/>
      <c r="C72" s="116"/>
      <c r="D72" s="116"/>
      <c r="E72" s="116"/>
      <c r="F72" s="116"/>
      <c r="G72" s="116"/>
      <c r="H72" s="116"/>
      <c r="I72" s="122"/>
      <c r="J72" s="122"/>
      <c r="K72" s="116"/>
      <c r="L72" s="116"/>
      <c r="M72" s="121"/>
    </row>
    <row r="73" spans="1:13" s="54" customFormat="1" x14ac:dyDescent="0.2">
      <c r="A73" s="123" t="s">
        <v>219</v>
      </c>
      <c r="B73" s="116"/>
      <c r="C73" s="116"/>
      <c r="D73" s="116"/>
      <c r="E73" s="116"/>
      <c r="F73" s="116"/>
      <c r="G73" s="116"/>
      <c r="H73" s="116"/>
      <c r="I73" s="122"/>
      <c r="J73" s="122"/>
      <c r="K73" s="116"/>
      <c r="L73" s="116"/>
      <c r="M73" s="116"/>
    </row>
    <row r="74" spans="1:13" s="54" customFormat="1" x14ac:dyDescent="0.2">
      <c r="A74" s="123" t="s">
        <v>220</v>
      </c>
      <c r="B74" s="116"/>
      <c r="C74" s="116"/>
      <c r="D74" s="116"/>
      <c r="E74" s="116"/>
      <c r="F74" s="116"/>
      <c r="G74" s="116"/>
      <c r="H74" s="116"/>
      <c r="I74" s="122"/>
      <c r="J74" s="122"/>
      <c r="K74" s="116"/>
      <c r="L74" s="116"/>
      <c r="M74" s="116"/>
    </row>
    <row r="75" spans="1:13" s="54" customFormat="1" x14ac:dyDescent="0.2">
      <c r="A75" s="116"/>
      <c r="B75" s="116"/>
      <c r="C75" s="116"/>
      <c r="D75" s="116"/>
      <c r="E75" s="116"/>
      <c r="F75" s="116"/>
      <c r="G75" s="116"/>
      <c r="H75" s="116"/>
      <c r="I75" s="122"/>
      <c r="J75" s="120"/>
      <c r="K75" s="116"/>
      <c r="L75" s="116"/>
      <c r="M75" s="116"/>
    </row>
    <row r="76" spans="1:13" s="54" customFormat="1" x14ac:dyDescent="0.2">
      <c r="A76" s="116"/>
      <c r="B76" s="116"/>
      <c r="C76" s="116"/>
      <c r="D76" s="116"/>
      <c r="E76" s="116"/>
      <c r="F76" s="116"/>
      <c r="G76" s="116"/>
      <c r="H76" s="116"/>
      <c r="I76" s="120"/>
      <c r="J76" s="120"/>
      <c r="K76" s="116"/>
      <c r="L76" s="116"/>
      <c r="M76" s="116"/>
    </row>
    <row r="77" spans="1:13" s="54" customFormat="1" x14ac:dyDescent="0.2">
      <c r="A77" s="116"/>
      <c r="B77" s="116"/>
      <c r="C77" s="116"/>
      <c r="D77" s="116"/>
      <c r="E77" s="116"/>
      <c r="F77" s="116"/>
      <c r="G77" s="116"/>
      <c r="H77" s="116"/>
      <c r="I77" s="120"/>
      <c r="J77" s="120"/>
      <c r="K77" s="116"/>
      <c r="L77" s="116"/>
      <c r="M77" s="116"/>
    </row>
    <row r="78" spans="1:13" s="54" customFormat="1" x14ac:dyDescent="0.2">
      <c r="A78" s="116"/>
      <c r="B78" s="116"/>
      <c r="C78" s="116"/>
      <c r="D78" s="116"/>
      <c r="E78" s="116"/>
      <c r="F78" s="116"/>
      <c r="G78" s="116"/>
      <c r="H78" s="116"/>
      <c r="I78" s="120"/>
      <c r="J78" s="120"/>
      <c r="K78" s="116"/>
      <c r="L78" s="116"/>
      <c r="M78" s="116"/>
    </row>
    <row r="79" spans="1:13" s="54" customFormat="1" x14ac:dyDescent="0.2">
      <c r="I79" s="57"/>
      <c r="J79" s="57"/>
    </row>
    <row r="80" spans="1:13" s="54" customFormat="1" x14ac:dyDescent="0.2">
      <c r="I80" s="57"/>
      <c r="J80" s="57"/>
    </row>
    <row r="81" spans="9:10" s="54" customFormat="1" x14ac:dyDescent="0.2">
      <c r="I81" s="57"/>
      <c r="J81" s="57"/>
    </row>
    <row r="82" spans="9:10" s="54" customFormat="1" x14ac:dyDescent="0.2">
      <c r="I82" s="57"/>
      <c r="J82" s="57"/>
    </row>
    <row r="83" spans="9:10" s="54" customFormat="1" x14ac:dyDescent="0.2">
      <c r="I83" s="57"/>
      <c r="J83" s="57"/>
    </row>
    <row r="84" spans="9:10" s="54" customFormat="1" x14ac:dyDescent="0.2">
      <c r="I84" s="57"/>
      <c r="J84" s="57"/>
    </row>
    <row r="85" spans="9:10" s="54" customFormat="1" x14ac:dyDescent="0.2">
      <c r="I85" s="57"/>
      <c r="J85" s="57"/>
    </row>
    <row r="86" spans="9:10" s="54" customFormat="1" x14ac:dyDescent="0.2">
      <c r="I86" s="57"/>
      <c r="J86" s="57"/>
    </row>
    <row r="87" spans="9:10" s="54" customFormat="1" x14ac:dyDescent="0.2">
      <c r="I87" s="57"/>
      <c r="J87" s="57"/>
    </row>
    <row r="88" spans="9:10" s="54" customFormat="1" x14ac:dyDescent="0.2">
      <c r="I88" s="57"/>
      <c r="J88" s="57"/>
    </row>
    <row r="89" spans="9:10" s="54" customFormat="1" x14ac:dyDescent="0.2">
      <c r="I89" s="57"/>
      <c r="J89" s="57"/>
    </row>
    <row r="90" spans="9:10" s="54" customFormat="1" x14ac:dyDescent="0.2">
      <c r="I90" s="57"/>
      <c r="J90" s="57"/>
    </row>
    <row r="91" spans="9:10" s="54" customFormat="1" x14ac:dyDescent="0.2">
      <c r="I91" s="57"/>
      <c r="J91" s="57"/>
    </row>
    <row r="92" spans="9:10" s="54" customFormat="1" x14ac:dyDescent="0.2">
      <c r="I92" s="57"/>
      <c r="J92" s="57"/>
    </row>
    <row r="93" spans="9:10" s="54" customFormat="1" x14ac:dyDescent="0.2">
      <c r="I93" s="57"/>
      <c r="J93" s="57"/>
    </row>
    <row r="94" spans="9:10" s="54" customFormat="1" x14ac:dyDescent="0.2">
      <c r="I94" s="57"/>
      <c r="J94" s="57"/>
    </row>
    <row r="95" spans="9:10" s="54" customFormat="1" x14ac:dyDescent="0.2">
      <c r="I95" s="57"/>
      <c r="J95" s="57"/>
    </row>
    <row r="96" spans="9:10" s="54" customFormat="1" x14ac:dyDescent="0.2">
      <c r="I96" s="57"/>
      <c r="J96" s="57"/>
    </row>
    <row r="97" spans="9:10" s="54" customFormat="1" x14ac:dyDescent="0.2">
      <c r="I97" s="57"/>
      <c r="J97" s="57"/>
    </row>
    <row r="98" spans="9:10" s="54" customFormat="1" x14ac:dyDescent="0.2">
      <c r="I98" s="57"/>
      <c r="J98" s="57"/>
    </row>
    <row r="99" spans="9:10" s="54" customFormat="1" x14ac:dyDescent="0.2">
      <c r="I99" s="57"/>
      <c r="J99" s="57"/>
    </row>
    <row r="100" spans="9:10" s="54" customFormat="1" x14ac:dyDescent="0.2">
      <c r="I100" s="57"/>
      <c r="J100" s="57"/>
    </row>
    <row r="101" spans="9:10" s="54" customFormat="1" x14ac:dyDescent="0.2">
      <c r="I101" s="57"/>
      <c r="J101" s="57"/>
    </row>
    <row r="102" spans="9:10" s="54" customFormat="1" x14ac:dyDescent="0.2">
      <c r="I102" s="57"/>
      <c r="J102" s="57"/>
    </row>
    <row r="103" spans="9:10" s="54" customFormat="1" x14ac:dyDescent="0.2">
      <c r="I103" s="57"/>
      <c r="J103" s="57"/>
    </row>
    <row r="104" spans="9:10" s="54" customFormat="1" x14ac:dyDescent="0.2">
      <c r="I104" s="57"/>
      <c r="J104" s="57"/>
    </row>
    <row r="105" spans="9:10" s="54" customFormat="1" x14ac:dyDescent="0.2">
      <c r="I105" s="57"/>
      <c r="J105" s="57"/>
    </row>
    <row r="106" spans="9:10" s="54" customFormat="1" x14ac:dyDescent="0.2">
      <c r="I106" s="57"/>
      <c r="J106" s="57"/>
    </row>
    <row r="107" spans="9:10" s="54" customFormat="1" x14ac:dyDescent="0.2">
      <c r="I107" s="57"/>
      <c r="J107" s="57"/>
    </row>
    <row r="108" spans="9:10" s="54" customFormat="1" x14ac:dyDescent="0.2">
      <c r="I108" s="57"/>
      <c r="J108" s="57"/>
    </row>
    <row r="109" spans="9:10" s="54" customFormat="1" x14ac:dyDescent="0.2">
      <c r="I109" s="57"/>
      <c r="J109" s="57"/>
    </row>
    <row r="110" spans="9:10" s="54" customFormat="1" x14ac:dyDescent="0.2">
      <c r="I110" s="57"/>
      <c r="J110" s="57"/>
    </row>
    <row r="111" spans="9:10" s="54" customFormat="1" x14ac:dyDescent="0.2">
      <c r="I111" s="57"/>
      <c r="J111" s="57"/>
    </row>
    <row r="112" spans="9:10" s="54" customFormat="1" x14ac:dyDescent="0.2">
      <c r="I112" s="57"/>
      <c r="J112" s="57"/>
    </row>
    <row r="113" spans="9:10" s="54" customFormat="1" x14ac:dyDescent="0.2">
      <c r="I113" s="57"/>
      <c r="J113" s="57"/>
    </row>
    <row r="114" spans="9:10" s="54" customFormat="1" x14ac:dyDescent="0.2">
      <c r="I114" s="57"/>
      <c r="J114" s="57"/>
    </row>
    <row r="115" spans="9:10" s="54" customFormat="1" x14ac:dyDescent="0.2">
      <c r="I115" s="57"/>
      <c r="J115" s="57"/>
    </row>
    <row r="116" spans="9:10" s="54" customFormat="1" x14ac:dyDescent="0.2">
      <c r="I116" s="57"/>
      <c r="J116" s="57"/>
    </row>
    <row r="117" spans="9:10" s="54" customFormat="1" x14ac:dyDescent="0.2">
      <c r="I117" s="57"/>
      <c r="J117" s="57"/>
    </row>
    <row r="118" spans="9:10" s="54" customFormat="1" x14ac:dyDescent="0.2">
      <c r="I118" s="57"/>
      <c r="J118" s="57"/>
    </row>
    <row r="119" spans="9:10" s="54" customFormat="1" x14ac:dyDescent="0.2">
      <c r="I119" s="57"/>
      <c r="J119" s="57"/>
    </row>
    <row r="120" spans="9:10" s="54" customFormat="1" x14ac:dyDescent="0.2">
      <c r="I120" s="57"/>
      <c r="J120" s="57"/>
    </row>
    <row r="121" spans="9:10" s="54" customFormat="1" x14ac:dyDescent="0.2">
      <c r="I121" s="57"/>
      <c r="J121" s="57"/>
    </row>
    <row r="122" spans="9:10" s="54" customFormat="1" x14ac:dyDescent="0.2">
      <c r="I122" s="57"/>
      <c r="J122" s="57"/>
    </row>
    <row r="123" spans="9:10" s="54" customFormat="1" x14ac:dyDescent="0.2">
      <c r="I123" s="57"/>
      <c r="J123" s="57"/>
    </row>
    <row r="124" spans="9:10" s="54" customFormat="1" x14ac:dyDescent="0.2">
      <c r="I124" s="57"/>
      <c r="J124" s="57"/>
    </row>
    <row r="125" spans="9:10" s="54" customFormat="1" x14ac:dyDescent="0.2">
      <c r="I125" s="57"/>
      <c r="J125" s="57"/>
    </row>
    <row r="126" spans="9:10" s="54" customFormat="1" x14ac:dyDescent="0.2">
      <c r="I126" s="57"/>
      <c r="J126" s="57"/>
    </row>
    <row r="127" spans="9:10" s="54" customFormat="1" x14ac:dyDescent="0.2">
      <c r="I127" s="57"/>
      <c r="J127" s="57"/>
    </row>
    <row r="128" spans="9:10" s="54" customFormat="1" x14ac:dyDescent="0.2">
      <c r="I128" s="57"/>
      <c r="J128" s="57"/>
    </row>
    <row r="129" spans="9:10" s="54" customFormat="1" x14ac:dyDescent="0.2">
      <c r="I129" s="57"/>
      <c r="J129" s="57"/>
    </row>
    <row r="130" spans="9:10" s="54" customFormat="1" x14ac:dyDescent="0.2">
      <c r="I130" s="57"/>
      <c r="J130" s="57"/>
    </row>
    <row r="131" spans="9:10" s="54" customFormat="1" x14ac:dyDescent="0.2">
      <c r="I131" s="57"/>
      <c r="J131" s="57"/>
    </row>
    <row r="132" spans="9:10" s="54" customFormat="1" x14ac:dyDescent="0.2">
      <c r="I132" s="57"/>
      <c r="J132" s="57"/>
    </row>
    <row r="133" spans="9:10" s="54" customFormat="1" x14ac:dyDescent="0.2">
      <c r="I133" s="57"/>
      <c r="J133" s="57"/>
    </row>
    <row r="134" spans="9:10" s="54" customFormat="1" x14ac:dyDescent="0.2">
      <c r="I134" s="57"/>
      <c r="J134" s="57"/>
    </row>
    <row r="135" spans="9:10" s="54" customFormat="1" x14ac:dyDescent="0.2">
      <c r="I135" s="57"/>
      <c r="J135" s="57"/>
    </row>
    <row r="136" spans="9:10" s="54" customFormat="1" x14ac:dyDescent="0.2">
      <c r="I136" s="57"/>
      <c r="J136" s="57"/>
    </row>
    <row r="137" spans="9:10" s="54" customFormat="1" x14ac:dyDescent="0.2">
      <c r="I137" s="57"/>
      <c r="J137" s="57"/>
    </row>
    <row r="138" spans="9:10" s="54" customFormat="1" x14ac:dyDescent="0.2">
      <c r="I138" s="57"/>
      <c r="J138" s="57"/>
    </row>
    <row r="139" spans="9:10" s="54" customFormat="1" x14ac:dyDescent="0.2">
      <c r="I139" s="57"/>
      <c r="J139" s="57"/>
    </row>
    <row r="140" spans="9:10" s="54" customFormat="1" x14ac:dyDescent="0.2">
      <c r="I140" s="57"/>
      <c r="J140" s="57"/>
    </row>
    <row r="141" spans="9:10" s="54" customFormat="1" x14ac:dyDescent="0.2">
      <c r="I141" s="57"/>
      <c r="J141" s="57"/>
    </row>
    <row r="142" spans="9:10" s="54" customFormat="1" x14ac:dyDescent="0.2">
      <c r="I142" s="57"/>
      <c r="J142" s="57"/>
    </row>
    <row r="143" spans="9:10" s="54" customFormat="1" x14ac:dyDescent="0.2">
      <c r="I143" s="57"/>
      <c r="J143" s="57"/>
    </row>
    <row r="144" spans="9:10" s="54" customFormat="1" x14ac:dyDescent="0.2">
      <c r="I144" s="57"/>
      <c r="J144" s="57"/>
    </row>
    <row r="145" spans="9:10" s="54" customFormat="1" x14ac:dyDescent="0.2">
      <c r="I145" s="57"/>
      <c r="J145" s="57"/>
    </row>
    <row r="146" spans="9:10" s="54" customFormat="1" x14ac:dyDescent="0.2">
      <c r="I146" s="57"/>
      <c r="J146" s="57"/>
    </row>
    <row r="147" spans="9:10" s="54" customFormat="1" x14ac:dyDescent="0.2">
      <c r="I147" s="57"/>
      <c r="J147" s="57"/>
    </row>
    <row r="148" spans="9:10" s="54" customFormat="1" x14ac:dyDescent="0.2">
      <c r="I148" s="57"/>
      <c r="J148" s="57"/>
    </row>
    <row r="149" spans="9:10" s="54" customFormat="1" x14ac:dyDescent="0.2">
      <c r="I149" s="57"/>
      <c r="J149" s="57"/>
    </row>
    <row r="150" spans="9:10" s="54" customFormat="1" x14ac:dyDescent="0.2">
      <c r="I150" s="57"/>
      <c r="J150" s="57"/>
    </row>
    <row r="151" spans="9:10" s="54" customFormat="1" x14ac:dyDescent="0.2">
      <c r="I151" s="57"/>
      <c r="J151" s="57"/>
    </row>
    <row r="152" spans="9:10" s="54" customFormat="1" x14ac:dyDescent="0.2">
      <c r="I152" s="57"/>
      <c r="J152" s="57"/>
    </row>
    <row r="153" spans="9:10" s="54" customFormat="1" x14ac:dyDescent="0.2">
      <c r="I153" s="57"/>
      <c r="J153" s="57"/>
    </row>
    <row r="154" spans="9:10" s="54" customFormat="1" x14ac:dyDescent="0.2">
      <c r="I154" s="57"/>
      <c r="J154" s="57"/>
    </row>
    <row r="155" spans="9:10" s="54" customFormat="1" x14ac:dyDescent="0.2">
      <c r="I155" s="57"/>
      <c r="J155" s="57"/>
    </row>
    <row r="156" spans="9:10" s="54" customFormat="1" x14ac:dyDescent="0.2">
      <c r="I156" s="57"/>
      <c r="J156" s="57"/>
    </row>
    <row r="157" spans="9:10" s="54" customFormat="1" x14ac:dyDescent="0.2">
      <c r="I157" s="57"/>
      <c r="J157" s="57"/>
    </row>
    <row r="158" spans="9:10" s="54" customFormat="1" x14ac:dyDescent="0.2">
      <c r="I158" s="57"/>
      <c r="J158" s="57"/>
    </row>
    <row r="159" spans="9:10" s="54" customFormat="1" x14ac:dyDescent="0.2">
      <c r="I159" s="57"/>
      <c r="J159" s="57"/>
    </row>
    <row r="160" spans="9:10" s="54" customFormat="1" x14ac:dyDescent="0.2">
      <c r="I160" s="57"/>
      <c r="J160" s="57"/>
    </row>
    <row r="161" spans="9:10" s="54" customFormat="1" x14ac:dyDescent="0.2">
      <c r="I161" s="57"/>
      <c r="J161" s="57"/>
    </row>
    <row r="162" spans="9:10" s="54" customFormat="1" x14ac:dyDescent="0.2">
      <c r="I162" s="57"/>
      <c r="J162" s="57"/>
    </row>
    <row r="163" spans="9:10" s="54" customFormat="1" x14ac:dyDescent="0.2">
      <c r="I163" s="57"/>
      <c r="J163" s="57"/>
    </row>
    <row r="164" spans="9:10" s="54" customFormat="1" x14ac:dyDescent="0.2">
      <c r="I164" s="57"/>
      <c r="J164" s="57"/>
    </row>
    <row r="165" spans="9:10" s="54" customFormat="1" x14ac:dyDescent="0.2">
      <c r="I165" s="57"/>
      <c r="J165" s="57"/>
    </row>
    <row r="166" spans="9:10" s="54" customFormat="1" x14ac:dyDescent="0.2">
      <c r="I166" s="57"/>
      <c r="J166" s="57"/>
    </row>
    <row r="167" spans="9:10" s="54" customFormat="1" x14ac:dyDescent="0.2">
      <c r="I167" s="57"/>
      <c r="J167" s="57"/>
    </row>
    <row r="168" spans="9:10" s="54" customFormat="1" x14ac:dyDescent="0.2">
      <c r="I168" s="57"/>
      <c r="J168" s="57"/>
    </row>
    <row r="169" spans="9:10" s="54" customFormat="1" x14ac:dyDescent="0.2">
      <c r="I169" s="57"/>
      <c r="J169" s="57"/>
    </row>
    <row r="170" spans="9:10" s="54" customFormat="1" x14ac:dyDescent="0.2">
      <c r="I170" s="57"/>
      <c r="J170" s="57"/>
    </row>
    <row r="171" spans="9:10" s="54" customFormat="1" x14ac:dyDescent="0.2">
      <c r="I171" s="57"/>
      <c r="J171" s="57"/>
    </row>
    <row r="172" spans="9:10" s="54" customFormat="1" x14ac:dyDescent="0.2">
      <c r="I172" s="57"/>
      <c r="J172" s="57"/>
    </row>
    <row r="173" spans="9:10" s="54" customFormat="1" x14ac:dyDescent="0.2">
      <c r="I173" s="57"/>
      <c r="J173" s="57"/>
    </row>
    <row r="174" spans="9:10" s="54" customFormat="1" x14ac:dyDescent="0.2">
      <c r="I174" s="57"/>
      <c r="J174" s="57"/>
    </row>
    <row r="175" spans="9:10" s="54" customFormat="1" x14ac:dyDescent="0.2">
      <c r="I175" s="57"/>
      <c r="J175" s="57"/>
    </row>
    <row r="176" spans="9:10" s="54" customFormat="1" x14ac:dyDescent="0.2">
      <c r="I176" s="57"/>
      <c r="J176" s="57"/>
    </row>
    <row r="177" spans="9:10" s="54" customFormat="1" x14ac:dyDescent="0.2">
      <c r="I177" s="57"/>
      <c r="J177" s="57"/>
    </row>
    <row r="178" spans="9:10" s="54" customFormat="1" x14ac:dyDescent="0.2">
      <c r="I178" s="57"/>
      <c r="J178" s="57"/>
    </row>
    <row r="179" spans="9:10" s="54" customFormat="1" x14ac:dyDescent="0.2">
      <c r="I179" s="57"/>
      <c r="J179" s="57"/>
    </row>
    <row r="180" spans="9:10" s="54" customFormat="1" x14ac:dyDescent="0.2">
      <c r="I180" s="57"/>
      <c r="J180" s="57"/>
    </row>
    <row r="181" spans="9:10" s="54" customFormat="1" x14ac:dyDescent="0.2">
      <c r="I181" s="57"/>
      <c r="J181" s="57"/>
    </row>
    <row r="182" spans="9:10" s="54" customFormat="1" x14ac:dyDescent="0.2">
      <c r="I182" s="57"/>
      <c r="J182" s="57"/>
    </row>
    <row r="183" spans="9:10" s="54" customFormat="1" x14ac:dyDescent="0.2">
      <c r="I183" s="57"/>
      <c r="J183" s="57"/>
    </row>
    <row r="184" spans="9:10" s="54" customFormat="1" x14ac:dyDescent="0.2">
      <c r="I184" s="57"/>
      <c r="J184" s="57"/>
    </row>
    <row r="185" spans="9:10" s="54" customFormat="1" x14ac:dyDescent="0.2">
      <c r="I185" s="57"/>
      <c r="J185" s="57"/>
    </row>
    <row r="186" spans="9:10" s="54" customFormat="1" x14ac:dyDescent="0.2">
      <c r="I186" s="57"/>
      <c r="J186" s="57"/>
    </row>
    <row r="187" spans="9:10" s="54" customFormat="1" x14ac:dyDescent="0.2">
      <c r="I187" s="57"/>
      <c r="J187" s="57"/>
    </row>
    <row r="188" spans="9:10" s="54" customFormat="1" x14ac:dyDescent="0.2">
      <c r="I188" s="57"/>
      <c r="J188" s="57"/>
    </row>
    <row r="189" spans="9:10" s="54" customFormat="1" x14ac:dyDescent="0.2">
      <c r="I189" s="57"/>
      <c r="J189" s="57"/>
    </row>
    <row r="190" spans="9:10" s="54" customFormat="1" x14ac:dyDescent="0.2">
      <c r="I190" s="57"/>
      <c r="J190" s="57"/>
    </row>
    <row r="191" spans="9:10" s="54" customFormat="1" x14ac:dyDescent="0.2">
      <c r="I191" s="57"/>
      <c r="J191" s="57"/>
    </row>
    <row r="192" spans="9:10" s="54" customFormat="1" x14ac:dyDescent="0.2">
      <c r="I192" s="57"/>
      <c r="J192" s="57"/>
    </row>
    <row r="193" spans="9:10" s="54" customFormat="1" x14ac:dyDescent="0.2">
      <c r="I193" s="57"/>
      <c r="J193" s="57"/>
    </row>
    <row r="194" spans="9:10" s="54" customFormat="1" x14ac:dyDescent="0.2">
      <c r="I194" s="57"/>
      <c r="J194" s="57"/>
    </row>
    <row r="195" spans="9:10" s="54" customFormat="1" x14ac:dyDescent="0.2">
      <c r="I195" s="57"/>
      <c r="J195" s="57"/>
    </row>
    <row r="196" spans="9:10" s="54" customFormat="1" x14ac:dyDescent="0.2">
      <c r="I196" s="57"/>
      <c r="J196" s="57"/>
    </row>
    <row r="197" spans="9:10" s="54" customFormat="1" x14ac:dyDescent="0.2">
      <c r="I197" s="57"/>
      <c r="J197" s="57"/>
    </row>
    <row r="198" spans="9:10" s="54" customFormat="1" x14ac:dyDescent="0.2">
      <c r="I198" s="57"/>
      <c r="J198" s="57"/>
    </row>
    <row r="199" spans="9:10" s="54" customFormat="1" x14ac:dyDescent="0.2">
      <c r="I199" s="57"/>
      <c r="J199" s="57"/>
    </row>
    <row r="200" spans="9:10" s="54" customFormat="1" x14ac:dyDescent="0.2">
      <c r="I200" s="57"/>
      <c r="J200" s="57"/>
    </row>
    <row r="201" spans="9:10" s="54" customFormat="1" x14ac:dyDescent="0.2">
      <c r="I201" s="57"/>
      <c r="J201" s="57"/>
    </row>
    <row r="202" spans="9:10" s="54" customFormat="1" x14ac:dyDescent="0.2">
      <c r="I202" s="57"/>
      <c r="J202" s="57"/>
    </row>
    <row r="203" spans="9:10" s="54" customFormat="1" x14ac:dyDescent="0.2">
      <c r="I203" s="57"/>
      <c r="J203" s="57"/>
    </row>
    <row r="204" spans="9:10" s="54" customFormat="1" x14ac:dyDescent="0.2">
      <c r="I204" s="57"/>
      <c r="J204" s="57"/>
    </row>
    <row r="205" spans="9:10" s="54" customFormat="1" x14ac:dyDescent="0.2">
      <c r="I205" s="57"/>
      <c r="J205" s="57"/>
    </row>
    <row r="206" spans="9:10" s="54" customFormat="1" x14ac:dyDescent="0.2">
      <c r="I206" s="57"/>
      <c r="J206" s="57"/>
    </row>
    <row r="207" spans="9:10" s="54" customFormat="1" x14ac:dyDescent="0.2">
      <c r="I207" s="57"/>
      <c r="J207" s="57"/>
    </row>
    <row r="208" spans="9:10" s="54" customFormat="1" x14ac:dyDescent="0.2">
      <c r="I208" s="57"/>
      <c r="J208" s="57"/>
    </row>
    <row r="209" spans="9:10" s="54" customFormat="1" x14ac:dyDescent="0.2">
      <c r="I209" s="57"/>
      <c r="J209" s="57"/>
    </row>
    <row r="210" spans="9:10" s="54" customFormat="1" x14ac:dyDescent="0.2">
      <c r="I210" s="57"/>
      <c r="J210" s="57"/>
    </row>
    <row r="211" spans="9:10" s="54" customFormat="1" x14ac:dyDescent="0.2">
      <c r="I211" s="57"/>
      <c r="J211" s="57"/>
    </row>
    <row r="212" spans="9:10" s="54" customFormat="1" x14ac:dyDescent="0.2">
      <c r="I212" s="57"/>
      <c r="J212" s="57"/>
    </row>
    <row r="213" spans="9:10" s="54" customFormat="1" x14ac:dyDescent="0.2">
      <c r="I213" s="57"/>
      <c r="J213" s="57"/>
    </row>
    <row r="214" spans="9:10" s="54" customFormat="1" x14ac:dyDescent="0.2">
      <c r="I214" s="57"/>
      <c r="J214" s="57"/>
    </row>
    <row r="215" spans="9:10" s="54" customFormat="1" x14ac:dyDescent="0.2">
      <c r="I215" s="57"/>
      <c r="J215" s="57"/>
    </row>
    <row r="216" spans="9:10" s="54" customFormat="1" x14ac:dyDescent="0.2">
      <c r="I216" s="57"/>
      <c r="J216" s="57"/>
    </row>
    <row r="217" spans="9:10" s="54" customFormat="1" x14ac:dyDescent="0.2">
      <c r="I217" s="57"/>
      <c r="J217" s="57"/>
    </row>
    <row r="218" spans="9:10" s="54" customFormat="1" x14ac:dyDescent="0.2">
      <c r="I218" s="57"/>
      <c r="J218" s="57"/>
    </row>
    <row r="219" spans="9:10" s="54" customFormat="1" x14ac:dyDescent="0.2">
      <c r="I219" s="57"/>
      <c r="J219" s="57"/>
    </row>
    <row r="220" spans="9:10" s="54" customFormat="1" x14ac:dyDescent="0.2">
      <c r="I220" s="57"/>
      <c r="J220" s="57"/>
    </row>
    <row r="221" spans="9:10" s="54" customFormat="1" x14ac:dyDescent="0.2">
      <c r="I221" s="57"/>
      <c r="J221" s="57"/>
    </row>
    <row r="222" spans="9:10" s="54" customFormat="1" x14ac:dyDescent="0.2">
      <c r="I222" s="57"/>
      <c r="J222" s="57"/>
    </row>
    <row r="223" spans="9:10" s="54" customFormat="1" x14ac:dyDescent="0.2">
      <c r="I223" s="57"/>
      <c r="J223" s="57"/>
    </row>
    <row r="224" spans="9:10" s="54" customFormat="1" x14ac:dyDescent="0.2">
      <c r="I224" s="57"/>
      <c r="J224" s="57"/>
    </row>
    <row r="225" spans="9:10" s="54" customFormat="1" x14ac:dyDescent="0.2">
      <c r="I225" s="57"/>
      <c r="J225" s="57"/>
    </row>
    <row r="226" spans="9:10" s="54" customFormat="1" x14ac:dyDescent="0.2">
      <c r="I226" s="57"/>
      <c r="J226" s="57"/>
    </row>
    <row r="227" spans="9:10" s="54" customFormat="1" x14ac:dyDescent="0.2">
      <c r="I227" s="57"/>
      <c r="J227" s="57"/>
    </row>
    <row r="228" spans="9:10" s="54" customFormat="1" x14ac:dyDescent="0.2">
      <c r="I228" s="57"/>
      <c r="J228" s="57"/>
    </row>
    <row r="229" spans="9:10" s="54" customFormat="1" x14ac:dyDescent="0.2">
      <c r="I229" s="57"/>
      <c r="J229" s="57"/>
    </row>
    <row r="230" spans="9:10" s="54" customFormat="1" x14ac:dyDescent="0.2">
      <c r="I230" s="57"/>
      <c r="J230" s="57"/>
    </row>
    <row r="231" spans="9:10" s="54" customFormat="1" x14ac:dyDescent="0.2">
      <c r="I231" s="57"/>
      <c r="J231" s="57"/>
    </row>
    <row r="232" spans="9:10" s="54" customFormat="1" x14ac:dyDescent="0.2">
      <c r="I232" s="57"/>
      <c r="J232" s="57"/>
    </row>
    <row r="233" spans="9:10" s="54" customFormat="1" x14ac:dyDescent="0.2">
      <c r="I233" s="57"/>
      <c r="J233" s="57"/>
    </row>
    <row r="234" spans="9:10" s="54" customFormat="1" x14ac:dyDescent="0.2">
      <c r="I234" s="57"/>
      <c r="J234" s="57"/>
    </row>
    <row r="235" spans="9:10" s="54" customFormat="1" x14ac:dyDescent="0.2">
      <c r="I235" s="57"/>
      <c r="J235" s="57"/>
    </row>
    <row r="236" spans="9:10" s="54" customFormat="1" x14ac:dyDescent="0.2">
      <c r="I236" s="57"/>
      <c r="J236" s="57"/>
    </row>
    <row r="237" spans="9:10" s="54" customFormat="1" x14ac:dyDescent="0.2">
      <c r="I237" s="57"/>
      <c r="J237" s="57"/>
    </row>
    <row r="238" spans="9:10" s="54" customFormat="1" x14ac:dyDescent="0.2">
      <c r="I238" s="57"/>
      <c r="J238" s="57"/>
    </row>
    <row r="239" spans="9:10" s="54" customFormat="1" x14ac:dyDescent="0.2">
      <c r="I239" s="57"/>
      <c r="J239" s="57"/>
    </row>
    <row r="240" spans="9:10" s="54" customFormat="1" x14ac:dyDescent="0.2">
      <c r="I240" s="57"/>
      <c r="J240" s="57"/>
    </row>
    <row r="241" spans="9:10" s="54" customFormat="1" x14ac:dyDescent="0.2">
      <c r="I241" s="57"/>
      <c r="J241" s="57"/>
    </row>
    <row r="242" spans="9:10" s="54" customFormat="1" x14ac:dyDescent="0.2">
      <c r="I242" s="57"/>
      <c r="J242" s="57"/>
    </row>
    <row r="243" spans="9:10" s="54" customFormat="1" x14ac:dyDescent="0.2">
      <c r="I243" s="57"/>
      <c r="J243" s="57"/>
    </row>
    <row r="244" spans="9:10" s="54" customFormat="1" x14ac:dyDescent="0.2">
      <c r="I244" s="57"/>
      <c r="J244" s="57"/>
    </row>
    <row r="245" spans="9:10" s="54" customFormat="1" x14ac:dyDescent="0.2">
      <c r="I245" s="57"/>
      <c r="J245" s="57"/>
    </row>
    <row r="246" spans="9:10" s="54" customFormat="1" x14ac:dyDescent="0.2">
      <c r="I246" s="57"/>
      <c r="J246" s="57"/>
    </row>
    <row r="247" spans="9:10" s="54" customFormat="1" x14ac:dyDescent="0.2">
      <c r="I247" s="57"/>
      <c r="J247" s="57"/>
    </row>
    <row r="248" spans="9:10" s="54" customFormat="1" x14ac:dyDescent="0.2">
      <c r="I248" s="57"/>
      <c r="J248" s="57"/>
    </row>
    <row r="249" spans="9:10" s="54" customFormat="1" x14ac:dyDescent="0.2">
      <c r="I249" s="57"/>
      <c r="J249" s="57"/>
    </row>
    <row r="250" spans="9:10" s="54" customFormat="1" x14ac:dyDescent="0.2">
      <c r="I250" s="57"/>
      <c r="J250" s="57"/>
    </row>
    <row r="251" spans="9:10" s="54" customFormat="1" x14ac:dyDescent="0.2">
      <c r="I251" s="57"/>
      <c r="J251" s="57"/>
    </row>
    <row r="252" spans="9:10" s="54" customFormat="1" x14ac:dyDescent="0.2">
      <c r="I252" s="57"/>
      <c r="J252" s="57"/>
    </row>
    <row r="253" spans="9:10" s="54" customFormat="1" x14ac:dyDescent="0.2">
      <c r="I253" s="57"/>
      <c r="J253" s="57"/>
    </row>
    <row r="254" spans="9:10" s="54" customFormat="1" x14ac:dyDescent="0.2">
      <c r="I254" s="57"/>
      <c r="J254" s="57"/>
    </row>
    <row r="255" spans="9:10" s="54" customFormat="1" x14ac:dyDescent="0.2">
      <c r="I255" s="57"/>
      <c r="J255" s="57"/>
    </row>
    <row r="256" spans="9:10" s="54" customFormat="1" x14ac:dyDescent="0.2">
      <c r="I256" s="57"/>
      <c r="J256" s="57"/>
    </row>
    <row r="257" spans="9:10" s="54" customFormat="1" x14ac:dyDescent="0.2">
      <c r="I257" s="57"/>
      <c r="J257" s="57"/>
    </row>
    <row r="258" spans="9:10" s="54" customFormat="1" x14ac:dyDescent="0.2">
      <c r="I258" s="57"/>
      <c r="J258" s="57"/>
    </row>
    <row r="259" spans="9:10" s="54" customFormat="1" x14ac:dyDescent="0.2">
      <c r="I259" s="57"/>
      <c r="J259" s="57"/>
    </row>
    <row r="260" spans="9:10" s="54" customFormat="1" x14ac:dyDescent="0.2">
      <c r="I260" s="57"/>
      <c r="J260" s="57"/>
    </row>
    <row r="261" spans="9:10" s="54" customFormat="1" x14ac:dyDescent="0.2">
      <c r="I261" s="57"/>
      <c r="J261" s="57"/>
    </row>
    <row r="262" spans="9:10" s="54" customFormat="1" x14ac:dyDescent="0.2">
      <c r="I262" s="57"/>
      <c r="J262" s="57"/>
    </row>
    <row r="263" spans="9:10" s="54" customFormat="1" x14ac:dyDescent="0.2">
      <c r="I263" s="57"/>
      <c r="J263" s="57"/>
    </row>
    <row r="264" spans="9:10" s="54" customFormat="1" x14ac:dyDescent="0.2">
      <c r="I264" s="57"/>
      <c r="J264" s="57"/>
    </row>
    <row r="265" spans="9:10" s="54" customFormat="1" x14ac:dyDescent="0.2">
      <c r="I265" s="57"/>
      <c r="J265" s="57"/>
    </row>
    <row r="266" spans="9:10" s="54" customFormat="1" x14ac:dyDescent="0.2">
      <c r="I266" s="57"/>
      <c r="J266" s="57"/>
    </row>
    <row r="267" spans="9:10" s="54" customFormat="1" x14ac:dyDescent="0.2">
      <c r="I267" s="57"/>
      <c r="J267" s="57"/>
    </row>
    <row r="268" spans="9:10" s="54" customFormat="1" x14ac:dyDescent="0.2">
      <c r="I268" s="57"/>
      <c r="J268" s="57"/>
    </row>
    <row r="269" spans="9:10" s="54" customFormat="1" x14ac:dyDescent="0.2">
      <c r="I269" s="57"/>
      <c r="J269" s="57"/>
    </row>
    <row r="270" spans="9:10" s="54" customFormat="1" x14ac:dyDescent="0.2">
      <c r="I270" s="57"/>
      <c r="J270" s="57"/>
    </row>
    <row r="271" spans="9:10" s="54" customFormat="1" x14ac:dyDescent="0.2">
      <c r="I271" s="57"/>
      <c r="J271" s="57"/>
    </row>
    <row r="272" spans="9:10" s="54" customFormat="1" x14ac:dyDescent="0.2">
      <c r="I272" s="57"/>
      <c r="J272" s="57"/>
    </row>
    <row r="273" spans="9:10" s="54" customFormat="1" x14ac:dyDescent="0.2">
      <c r="I273" s="57"/>
      <c r="J273" s="57"/>
    </row>
    <row r="274" spans="9:10" s="54" customFormat="1" x14ac:dyDescent="0.2">
      <c r="I274" s="57"/>
      <c r="J274" s="57"/>
    </row>
    <row r="275" spans="9:10" s="54" customFormat="1" x14ac:dyDescent="0.2">
      <c r="I275" s="57"/>
      <c r="J275" s="57"/>
    </row>
    <row r="276" spans="9:10" s="54" customFormat="1" x14ac:dyDescent="0.2">
      <c r="I276" s="57"/>
      <c r="J276" s="57"/>
    </row>
    <row r="277" spans="9:10" s="54" customFormat="1" x14ac:dyDescent="0.2">
      <c r="I277" s="57"/>
      <c r="J277" s="57"/>
    </row>
    <row r="278" spans="9:10" s="54" customFormat="1" x14ac:dyDescent="0.2">
      <c r="I278" s="57"/>
      <c r="J278" s="57"/>
    </row>
    <row r="279" spans="9:10" s="54" customFormat="1" x14ac:dyDescent="0.2">
      <c r="I279" s="57"/>
      <c r="J279" s="57"/>
    </row>
    <row r="280" spans="9:10" s="54" customFormat="1" x14ac:dyDescent="0.2">
      <c r="I280" s="57"/>
      <c r="J280" s="57"/>
    </row>
    <row r="281" spans="9:10" s="54" customFormat="1" x14ac:dyDescent="0.2">
      <c r="I281" s="57"/>
      <c r="J281" s="57"/>
    </row>
    <row r="282" spans="9:10" s="54" customFormat="1" x14ac:dyDescent="0.2">
      <c r="I282" s="57"/>
      <c r="J282" s="57"/>
    </row>
    <row r="283" spans="9:10" s="54" customFormat="1" x14ac:dyDescent="0.2">
      <c r="I283" s="57"/>
      <c r="J283" s="57"/>
    </row>
    <row r="284" spans="9:10" s="54" customFormat="1" x14ac:dyDescent="0.2">
      <c r="I284" s="57"/>
      <c r="J284" s="57"/>
    </row>
    <row r="285" spans="9:10" s="54" customFormat="1" x14ac:dyDescent="0.2">
      <c r="I285" s="57"/>
      <c r="J285" s="57"/>
    </row>
    <row r="286" spans="9:10" s="54" customFormat="1" x14ac:dyDescent="0.2">
      <c r="I286" s="57"/>
      <c r="J286" s="57"/>
    </row>
    <row r="287" spans="9:10" s="54" customFormat="1" x14ac:dyDescent="0.2">
      <c r="I287" s="57"/>
      <c r="J287" s="57"/>
    </row>
    <row r="288" spans="9:10" s="54" customFormat="1" x14ac:dyDescent="0.2">
      <c r="I288" s="57"/>
      <c r="J288" s="57"/>
    </row>
    <row r="289" spans="9:10" s="54" customFormat="1" x14ac:dyDescent="0.2">
      <c r="I289" s="57"/>
      <c r="J289" s="57"/>
    </row>
    <row r="290" spans="9:10" s="54" customFormat="1" x14ac:dyDescent="0.2">
      <c r="I290" s="57"/>
      <c r="J290" s="57"/>
    </row>
    <row r="291" spans="9:10" s="54" customFormat="1" x14ac:dyDescent="0.2">
      <c r="I291" s="57"/>
      <c r="J291" s="57"/>
    </row>
    <row r="292" spans="9:10" s="54" customFormat="1" x14ac:dyDescent="0.2">
      <c r="I292" s="57"/>
      <c r="J292" s="57"/>
    </row>
    <row r="293" spans="9:10" s="54" customFormat="1" x14ac:dyDescent="0.2">
      <c r="I293" s="57"/>
      <c r="J293" s="57"/>
    </row>
    <row r="294" spans="9:10" s="54" customFormat="1" x14ac:dyDescent="0.2">
      <c r="I294" s="57"/>
      <c r="J294" s="57"/>
    </row>
    <row r="295" spans="9:10" s="54" customFormat="1" x14ac:dyDescent="0.2">
      <c r="I295" s="57"/>
      <c r="J295" s="57"/>
    </row>
    <row r="296" spans="9:10" s="54" customFormat="1" x14ac:dyDescent="0.2">
      <c r="I296" s="57"/>
      <c r="J296" s="57"/>
    </row>
    <row r="297" spans="9:10" s="54" customFormat="1" x14ac:dyDescent="0.2">
      <c r="I297" s="57"/>
      <c r="J297" s="57"/>
    </row>
    <row r="298" spans="9:10" s="54" customFormat="1" x14ac:dyDescent="0.2">
      <c r="I298" s="57"/>
      <c r="J298" s="57"/>
    </row>
    <row r="299" spans="9:10" s="54" customFormat="1" x14ac:dyDescent="0.2">
      <c r="I299" s="57"/>
      <c r="J299" s="57"/>
    </row>
    <row r="300" spans="9:10" s="54" customFormat="1" x14ac:dyDescent="0.2">
      <c r="I300" s="57"/>
      <c r="J300" s="57"/>
    </row>
    <row r="301" spans="9:10" s="54" customFormat="1" x14ac:dyDescent="0.2">
      <c r="I301" s="57"/>
      <c r="J301" s="57"/>
    </row>
    <row r="302" spans="9:10" s="54" customFormat="1" x14ac:dyDescent="0.2">
      <c r="I302" s="57"/>
      <c r="J302" s="57"/>
    </row>
    <row r="303" spans="9:10" s="54" customFormat="1" x14ac:dyDescent="0.2">
      <c r="I303" s="57"/>
      <c r="J303" s="57"/>
    </row>
    <row r="304" spans="9:10" s="54" customFormat="1" x14ac:dyDescent="0.2">
      <c r="I304" s="57"/>
      <c r="J304" s="57"/>
    </row>
    <row r="305" spans="9:10" s="54" customFormat="1" x14ac:dyDescent="0.2">
      <c r="I305" s="57"/>
      <c r="J305" s="57"/>
    </row>
    <row r="306" spans="9:10" s="54" customFormat="1" x14ac:dyDescent="0.2">
      <c r="I306" s="57"/>
      <c r="J306" s="57"/>
    </row>
    <row r="307" spans="9:10" s="54" customFormat="1" x14ac:dyDescent="0.2">
      <c r="I307" s="57"/>
      <c r="J307" s="57"/>
    </row>
    <row r="308" spans="9:10" s="54" customFormat="1" x14ac:dyDescent="0.2">
      <c r="I308" s="57"/>
      <c r="J308" s="57"/>
    </row>
    <row r="309" spans="9:10" s="54" customFormat="1" x14ac:dyDescent="0.2">
      <c r="I309" s="57"/>
      <c r="J309" s="57"/>
    </row>
    <row r="310" spans="9:10" s="54" customFormat="1" x14ac:dyDescent="0.2">
      <c r="I310" s="57"/>
      <c r="J310" s="57"/>
    </row>
    <row r="311" spans="9:10" s="54" customFormat="1" x14ac:dyDescent="0.2">
      <c r="I311" s="57"/>
      <c r="J311" s="57"/>
    </row>
    <row r="312" spans="9:10" s="54" customFormat="1" x14ac:dyDescent="0.2">
      <c r="I312" s="57"/>
      <c r="J312" s="57"/>
    </row>
    <row r="313" spans="9:10" s="54" customFormat="1" x14ac:dyDescent="0.2">
      <c r="I313" s="57"/>
      <c r="J313" s="57"/>
    </row>
    <row r="314" spans="9:10" s="54" customFormat="1" x14ac:dyDescent="0.2">
      <c r="I314" s="57"/>
      <c r="J314" s="57"/>
    </row>
    <row r="315" spans="9:10" s="54" customFormat="1" x14ac:dyDescent="0.2">
      <c r="I315" s="57"/>
      <c r="J315" s="57"/>
    </row>
    <row r="316" spans="9:10" s="54" customFormat="1" x14ac:dyDescent="0.2">
      <c r="I316" s="57"/>
      <c r="J316" s="57"/>
    </row>
    <row r="317" spans="9:10" s="54" customFormat="1" x14ac:dyDescent="0.2">
      <c r="I317" s="57"/>
      <c r="J317" s="57"/>
    </row>
    <row r="318" spans="9:10" s="54" customFormat="1" x14ac:dyDescent="0.2">
      <c r="I318" s="57"/>
      <c r="J318" s="57"/>
    </row>
    <row r="319" spans="9:10" s="54" customFormat="1" x14ac:dyDescent="0.2">
      <c r="I319" s="57"/>
      <c r="J319" s="57"/>
    </row>
    <row r="320" spans="9:10" s="54" customFormat="1" x14ac:dyDescent="0.2">
      <c r="I320" s="57"/>
      <c r="J320" s="57"/>
    </row>
    <row r="321" spans="9:10" s="54" customFormat="1" x14ac:dyDescent="0.2">
      <c r="I321" s="57"/>
      <c r="J321" s="57"/>
    </row>
    <row r="322" spans="9:10" s="54" customFormat="1" x14ac:dyDescent="0.2">
      <c r="I322" s="57"/>
      <c r="J322" s="57"/>
    </row>
    <row r="323" spans="9:10" s="54" customFormat="1" x14ac:dyDescent="0.2">
      <c r="I323" s="57"/>
      <c r="J323" s="57"/>
    </row>
    <row r="324" spans="9:10" s="54" customFormat="1" x14ac:dyDescent="0.2">
      <c r="I324" s="57"/>
      <c r="J324" s="57"/>
    </row>
    <row r="325" spans="9:10" s="54" customFormat="1" x14ac:dyDescent="0.2">
      <c r="I325" s="57"/>
      <c r="J325" s="57"/>
    </row>
    <row r="326" spans="9:10" s="54" customFormat="1" x14ac:dyDescent="0.2">
      <c r="I326" s="57"/>
      <c r="J326" s="57"/>
    </row>
    <row r="327" spans="9:10" s="54" customFormat="1" x14ac:dyDescent="0.2">
      <c r="I327" s="57"/>
      <c r="J327" s="57"/>
    </row>
    <row r="328" spans="9:10" s="54" customFormat="1" x14ac:dyDescent="0.2">
      <c r="I328" s="57"/>
      <c r="J328" s="57"/>
    </row>
    <row r="329" spans="9:10" s="54" customFormat="1" x14ac:dyDescent="0.2">
      <c r="I329" s="57"/>
      <c r="J329" s="57"/>
    </row>
    <row r="330" spans="9:10" s="54" customFormat="1" x14ac:dyDescent="0.2">
      <c r="I330" s="57"/>
      <c r="J330" s="57"/>
    </row>
    <row r="331" spans="9:10" s="54" customFormat="1" x14ac:dyDescent="0.2">
      <c r="I331" s="57"/>
      <c r="J331" s="57"/>
    </row>
    <row r="332" spans="9:10" s="54" customFormat="1" x14ac:dyDescent="0.2">
      <c r="I332" s="57"/>
      <c r="J332" s="57"/>
    </row>
    <row r="333" spans="9:10" s="54" customFormat="1" x14ac:dyDescent="0.2">
      <c r="I333" s="57"/>
      <c r="J333" s="57"/>
    </row>
    <row r="334" spans="9:10" s="54" customFormat="1" x14ac:dyDescent="0.2">
      <c r="I334" s="57"/>
      <c r="J334" s="57"/>
    </row>
    <row r="335" spans="9:10" s="54" customFormat="1" x14ac:dyDescent="0.2">
      <c r="I335" s="57"/>
      <c r="J335" s="57"/>
    </row>
    <row r="336" spans="9:10" s="54" customFormat="1" x14ac:dyDescent="0.2">
      <c r="I336" s="57"/>
      <c r="J336" s="57"/>
    </row>
    <row r="337" spans="9:10" s="54" customFormat="1" x14ac:dyDescent="0.2">
      <c r="I337" s="57"/>
      <c r="J337" s="57"/>
    </row>
    <row r="338" spans="9:10" s="54" customFormat="1" x14ac:dyDescent="0.2">
      <c r="I338" s="57"/>
      <c r="J338" s="57"/>
    </row>
    <row r="339" spans="9:10" s="54" customFormat="1" x14ac:dyDescent="0.2">
      <c r="I339" s="57"/>
      <c r="J339" s="57"/>
    </row>
    <row r="340" spans="9:10" s="54" customFormat="1" x14ac:dyDescent="0.2">
      <c r="I340" s="57"/>
      <c r="J340" s="57"/>
    </row>
    <row r="341" spans="9:10" s="54" customFormat="1" x14ac:dyDescent="0.2">
      <c r="I341" s="57"/>
      <c r="J341" s="57"/>
    </row>
    <row r="342" spans="9:10" s="54" customFormat="1" x14ac:dyDescent="0.2">
      <c r="I342" s="57"/>
      <c r="J342" s="57"/>
    </row>
    <row r="343" spans="9:10" s="54" customFormat="1" x14ac:dyDescent="0.2">
      <c r="I343" s="57"/>
      <c r="J343" s="57"/>
    </row>
    <row r="344" spans="9:10" s="54" customFormat="1" x14ac:dyDescent="0.2">
      <c r="I344" s="57"/>
      <c r="J344" s="57"/>
    </row>
    <row r="345" spans="9:10" s="54" customFormat="1" x14ac:dyDescent="0.2">
      <c r="I345" s="57"/>
      <c r="J345" s="57"/>
    </row>
    <row r="346" spans="9:10" s="54" customFormat="1" x14ac:dyDescent="0.2">
      <c r="I346" s="57"/>
      <c r="J346" s="57"/>
    </row>
    <row r="347" spans="9:10" s="54" customFormat="1" x14ac:dyDescent="0.2">
      <c r="I347" s="57"/>
      <c r="J347" s="57"/>
    </row>
    <row r="348" spans="9:10" s="54" customFormat="1" x14ac:dyDescent="0.2">
      <c r="I348" s="57"/>
      <c r="J348" s="57"/>
    </row>
    <row r="349" spans="9:10" s="54" customFormat="1" x14ac:dyDescent="0.2">
      <c r="I349" s="57"/>
      <c r="J349" s="57"/>
    </row>
    <row r="350" spans="9:10" s="54" customFormat="1" x14ac:dyDescent="0.2">
      <c r="I350" s="57"/>
      <c r="J350" s="57"/>
    </row>
    <row r="351" spans="9:10" s="54" customFormat="1" x14ac:dyDescent="0.2">
      <c r="I351" s="57"/>
      <c r="J351" s="57"/>
    </row>
    <row r="352" spans="9:10" s="54" customFormat="1" x14ac:dyDescent="0.2">
      <c r="I352" s="57"/>
      <c r="J352" s="57"/>
    </row>
    <row r="353" spans="9:10" s="54" customFormat="1" x14ac:dyDescent="0.2">
      <c r="I353" s="57"/>
      <c r="J353" s="57"/>
    </row>
    <row r="354" spans="9:10" s="54" customFormat="1" x14ac:dyDescent="0.2">
      <c r="I354" s="57"/>
      <c r="J354" s="57"/>
    </row>
    <row r="355" spans="9:10" s="54" customFormat="1" x14ac:dyDescent="0.2">
      <c r="I355" s="57"/>
      <c r="J355" s="57"/>
    </row>
    <row r="356" spans="9:10" s="54" customFormat="1" x14ac:dyDescent="0.2">
      <c r="I356" s="57"/>
      <c r="J356" s="57"/>
    </row>
    <row r="357" spans="9:10" s="54" customFormat="1" x14ac:dyDescent="0.2">
      <c r="I357" s="57"/>
      <c r="J357" s="57"/>
    </row>
    <row r="358" spans="9:10" s="54" customFormat="1" x14ac:dyDescent="0.2">
      <c r="I358" s="57"/>
      <c r="J358" s="57"/>
    </row>
    <row r="359" spans="9:10" s="54" customFormat="1" x14ac:dyDescent="0.2">
      <c r="I359" s="57"/>
      <c r="J359" s="57"/>
    </row>
    <row r="360" spans="9:10" s="54" customFormat="1" x14ac:dyDescent="0.2">
      <c r="I360" s="57"/>
      <c r="J360" s="57"/>
    </row>
    <row r="361" spans="9:10" s="54" customFormat="1" x14ac:dyDescent="0.2">
      <c r="I361" s="57"/>
      <c r="J361" s="57"/>
    </row>
    <row r="362" spans="9:10" s="54" customFormat="1" x14ac:dyDescent="0.2">
      <c r="I362" s="57"/>
      <c r="J362" s="57"/>
    </row>
    <row r="363" spans="9:10" s="54" customFormat="1" x14ac:dyDescent="0.2">
      <c r="I363" s="57"/>
      <c r="J363" s="57"/>
    </row>
    <row r="364" spans="9:10" s="54" customFormat="1" x14ac:dyDescent="0.2">
      <c r="I364" s="57"/>
      <c r="J364" s="57"/>
    </row>
    <row r="365" spans="9:10" s="54" customFormat="1" x14ac:dyDescent="0.2">
      <c r="I365" s="57"/>
      <c r="J365" s="57"/>
    </row>
    <row r="366" spans="9:10" s="54" customFormat="1" x14ac:dyDescent="0.2">
      <c r="I366" s="57"/>
      <c r="J366" s="57"/>
    </row>
    <row r="367" spans="9:10" s="54" customFormat="1" x14ac:dyDescent="0.2">
      <c r="I367" s="57"/>
      <c r="J367" s="57"/>
    </row>
    <row r="368" spans="9:10" s="54" customFormat="1" x14ac:dyDescent="0.2">
      <c r="I368" s="57"/>
      <c r="J368" s="57"/>
    </row>
    <row r="369" spans="9:10" s="54" customFormat="1" x14ac:dyDescent="0.2">
      <c r="I369" s="57"/>
      <c r="J369" s="57"/>
    </row>
    <row r="370" spans="9:10" s="54" customFormat="1" x14ac:dyDescent="0.2">
      <c r="I370" s="57"/>
      <c r="J370" s="57"/>
    </row>
    <row r="371" spans="9:10" s="54" customFormat="1" x14ac:dyDescent="0.2">
      <c r="I371" s="57"/>
      <c r="J371" s="57"/>
    </row>
    <row r="372" spans="9:10" s="54" customFormat="1" x14ac:dyDescent="0.2">
      <c r="I372" s="57"/>
      <c r="J372" s="57"/>
    </row>
    <row r="373" spans="9:10" s="54" customFormat="1" x14ac:dyDescent="0.2">
      <c r="I373" s="57"/>
      <c r="J373" s="57"/>
    </row>
    <row r="374" spans="9:10" s="54" customFormat="1" x14ac:dyDescent="0.2">
      <c r="I374" s="57"/>
      <c r="J374" s="57"/>
    </row>
    <row r="375" spans="9:10" s="54" customFormat="1" x14ac:dyDescent="0.2">
      <c r="I375" s="57"/>
      <c r="J375" s="57"/>
    </row>
    <row r="376" spans="9:10" s="54" customFormat="1" x14ac:dyDescent="0.2">
      <c r="I376" s="57"/>
      <c r="J376" s="57"/>
    </row>
    <row r="377" spans="9:10" s="54" customFormat="1" x14ac:dyDescent="0.2">
      <c r="I377" s="57"/>
      <c r="J377" s="57"/>
    </row>
    <row r="378" spans="9:10" s="54" customFormat="1" x14ac:dyDescent="0.2">
      <c r="I378" s="57"/>
      <c r="J378" s="57"/>
    </row>
    <row r="379" spans="9:10" s="54" customFormat="1" x14ac:dyDescent="0.2">
      <c r="I379" s="57"/>
      <c r="J379" s="57"/>
    </row>
    <row r="380" spans="9:10" s="54" customFormat="1" x14ac:dyDescent="0.2">
      <c r="I380" s="57"/>
      <c r="J380" s="57"/>
    </row>
    <row r="381" spans="9:10" s="54" customFormat="1" x14ac:dyDescent="0.2">
      <c r="I381" s="57"/>
      <c r="J381" s="57"/>
    </row>
    <row r="382" spans="9:10" s="54" customFormat="1" x14ac:dyDescent="0.2">
      <c r="I382" s="57"/>
      <c r="J382" s="57"/>
    </row>
    <row r="383" spans="9:10" s="54" customFormat="1" x14ac:dyDescent="0.2">
      <c r="I383" s="57"/>
      <c r="J383" s="57"/>
    </row>
    <row r="384" spans="9:10" s="54" customFormat="1" x14ac:dyDescent="0.2">
      <c r="I384" s="57"/>
      <c r="J384" s="57"/>
    </row>
    <row r="385" spans="9:10" s="54" customFormat="1" x14ac:dyDescent="0.2">
      <c r="I385" s="57"/>
      <c r="J385" s="57"/>
    </row>
    <row r="386" spans="9:10" s="54" customFormat="1" x14ac:dyDescent="0.2">
      <c r="I386" s="57"/>
      <c r="J386" s="57"/>
    </row>
    <row r="387" spans="9:10" s="54" customFormat="1" x14ac:dyDescent="0.2">
      <c r="I387" s="57"/>
      <c r="J387" s="57"/>
    </row>
    <row r="388" spans="9:10" s="54" customFormat="1" x14ac:dyDescent="0.2">
      <c r="I388" s="57"/>
      <c r="J388" s="57"/>
    </row>
    <row r="389" spans="9:10" s="54" customFormat="1" x14ac:dyDescent="0.2">
      <c r="I389" s="57"/>
      <c r="J389" s="57"/>
    </row>
    <row r="390" spans="9:10" s="54" customFormat="1" x14ac:dyDescent="0.2">
      <c r="I390" s="57"/>
      <c r="J390" s="57"/>
    </row>
    <row r="391" spans="9:10" s="54" customFormat="1" x14ac:dyDescent="0.2">
      <c r="I391" s="57"/>
      <c r="J391" s="57"/>
    </row>
    <row r="392" spans="9:10" s="54" customFormat="1" x14ac:dyDescent="0.2">
      <c r="I392" s="57"/>
      <c r="J392" s="57"/>
    </row>
    <row r="393" spans="9:10" s="54" customFormat="1" x14ac:dyDescent="0.2">
      <c r="I393" s="57"/>
      <c r="J393" s="57"/>
    </row>
    <row r="394" spans="9:10" s="54" customFormat="1" x14ac:dyDescent="0.2">
      <c r="I394" s="57"/>
      <c r="J394" s="57"/>
    </row>
    <row r="395" spans="9:10" s="54" customFormat="1" x14ac:dyDescent="0.2">
      <c r="I395" s="57"/>
      <c r="J395" s="57"/>
    </row>
    <row r="396" spans="9:10" s="54" customFormat="1" x14ac:dyDescent="0.2">
      <c r="I396" s="57"/>
      <c r="J396" s="57"/>
    </row>
    <row r="397" spans="9:10" s="54" customFormat="1" x14ac:dyDescent="0.2">
      <c r="I397" s="57"/>
      <c r="J397" s="57"/>
    </row>
    <row r="398" spans="9:10" s="54" customFormat="1" x14ac:dyDescent="0.2">
      <c r="I398" s="57"/>
      <c r="J398" s="57"/>
    </row>
    <row r="399" spans="9:10" s="54" customFormat="1" x14ac:dyDescent="0.2">
      <c r="I399" s="57"/>
      <c r="J399" s="57"/>
    </row>
    <row r="400" spans="9:10" s="54" customFormat="1" x14ac:dyDescent="0.2">
      <c r="I400" s="57"/>
      <c r="J400" s="57"/>
    </row>
    <row r="401" spans="9:10" s="54" customFormat="1" x14ac:dyDescent="0.2">
      <c r="I401" s="57"/>
      <c r="J401" s="57"/>
    </row>
    <row r="402" spans="9:10" s="54" customFormat="1" x14ac:dyDescent="0.2">
      <c r="I402" s="57"/>
      <c r="J402" s="57"/>
    </row>
    <row r="403" spans="9:10" s="54" customFormat="1" x14ac:dyDescent="0.2">
      <c r="I403" s="57"/>
      <c r="J403" s="57"/>
    </row>
    <row r="404" spans="9:10" s="54" customFormat="1" x14ac:dyDescent="0.2">
      <c r="I404" s="57"/>
      <c r="J404" s="57"/>
    </row>
    <row r="405" spans="9:10" s="54" customFormat="1" x14ac:dyDescent="0.2">
      <c r="I405" s="57"/>
      <c r="J405" s="57"/>
    </row>
    <row r="406" spans="9:10" s="54" customFormat="1" x14ac:dyDescent="0.2">
      <c r="I406" s="57"/>
      <c r="J406" s="57"/>
    </row>
    <row r="407" spans="9:10" s="54" customFormat="1" x14ac:dyDescent="0.2">
      <c r="I407" s="57"/>
      <c r="J407" s="57"/>
    </row>
    <row r="408" spans="9:10" s="54" customFormat="1" x14ac:dyDescent="0.2">
      <c r="I408" s="57"/>
      <c r="J408" s="57"/>
    </row>
    <row r="409" spans="9:10" s="54" customFormat="1" x14ac:dyDescent="0.2">
      <c r="I409" s="57"/>
      <c r="J409" s="57"/>
    </row>
    <row r="410" spans="9:10" s="54" customFormat="1" x14ac:dyDescent="0.2">
      <c r="I410" s="57"/>
      <c r="J410" s="57"/>
    </row>
    <row r="411" spans="9:10" s="54" customFormat="1" x14ac:dyDescent="0.2">
      <c r="I411" s="57"/>
      <c r="J411" s="57"/>
    </row>
    <row r="412" spans="9:10" s="54" customFormat="1" x14ac:dyDescent="0.2">
      <c r="I412" s="57"/>
      <c r="J412" s="57"/>
    </row>
    <row r="413" spans="9:10" s="54" customFormat="1" x14ac:dyDescent="0.2">
      <c r="I413" s="57"/>
      <c r="J413" s="57"/>
    </row>
    <row r="414" spans="9:10" s="54" customFormat="1" x14ac:dyDescent="0.2">
      <c r="I414" s="57"/>
      <c r="J414" s="57"/>
    </row>
    <row r="415" spans="9:10" s="54" customFormat="1" x14ac:dyDescent="0.2">
      <c r="I415" s="57"/>
      <c r="J415" s="57"/>
    </row>
    <row r="416" spans="9:10" s="54" customFormat="1" x14ac:dyDescent="0.2">
      <c r="I416" s="57"/>
      <c r="J416" s="57"/>
    </row>
    <row r="417" spans="9:10" s="54" customFormat="1" x14ac:dyDescent="0.2">
      <c r="I417" s="57"/>
      <c r="J417" s="57"/>
    </row>
    <row r="418" spans="9:10" s="54" customFormat="1" x14ac:dyDescent="0.2">
      <c r="I418" s="57"/>
      <c r="J418" s="57"/>
    </row>
    <row r="419" spans="9:10" s="54" customFormat="1" x14ac:dyDescent="0.2">
      <c r="I419" s="57"/>
      <c r="J419" s="57"/>
    </row>
    <row r="420" spans="9:10" s="54" customFormat="1" x14ac:dyDescent="0.2">
      <c r="I420" s="57"/>
      <c r="J420" s="57"/>
    </row>
    <row r="421" spans="9:10" s="54" customFormat="1" x14ac:dyDescent="0.2">
      <c r="I421" s="57"/>
      <c r="J421" s="57"/>
    </row>
    <row r="422" spans="9:10" s="54" customFormat="1" x14ac:dyDescent="0.2">
      <c r="I422" s="57"/>
      <c r="J422" s="57"/>
    </row>
    <row r="423" spans="9:10" s="54" customFormat="1" x14ac:dyDescent="0.2">
      <c r="I423" s="57"/>
      <c r="J423" s="57"/>
    </row>
    <row r="424" spans="9:10" s="54" customFormat="1" x14ac:dyDescent="0.2">
      <c r="I424" s="57"/>
      <c r="J424" s="57"/>
    </row>
    <row r="425" spans="9:10" s="54" customFormat="1" x14ac:dyDescent="0.2">
      <c r="I425" s="57"/>
      <c r="J425" s="57"/>
    </row>
    <row r="426" spans="9:10" s="54" customFormat="1" x14ac:dyDescent="0.2">
      <c r="I426" s="57"/>
      <c r="J426" s="57"/>
    </row>
    <row r="427" spans="9:10" s="54" customFormat="1" x14ac:dyDescent="0.2">
      <c r="I427" s="57"/>
      <c r="J427" s="57"/>
    </row>
    <row r="428" spans="9:10" s="54" customFormat="1" x14ac:dyDescent="0.2">
      <c r="I428" s="57"/>
      <c r="J428" s="57"/>
    </row>
    <row r="429" spans="9:10" s="54" customFormat="1" x14ac:dyDescent="0.2">
      <c r="I429" s="57"/>
      <c r="J429" s="57"/>
    </row>
    <row r="430" spans="9:10" s="54" customFormat="1" x14ac:dyDescent="0.2">
      <c r="I430" s="57"/>
      <c r="J430" s="57"/>
    </row>
    <row r="431" spans="9:10" s="54" customFormat="1" x14ac:dyDescent="0.2">
      <c r="I431" s="57"/>
      <c r="J431" s="57"/>
    </row>
    <row r="432" spans="9:10" s="54" customFormat="1" x14ac:dyDescent="0.2">
      <c r="I432" s="57"/>
      <c r="J432" s="57"/>
    </row>
    <row r="433" spans="9:10" s="54" customFormat="1" x14ac:dyDescent="0.2">
      <c r="I433" s="57"/>
      <c r="J433" s="57"/>
    </row>
    <row r="434" spans="9:10" s="54" customFormat="1" x14ac:dyDescent="0.2">
      <c r="I434" s="57"/>
      <c r="J434" s="57"/>
    </row>
    <row r="435" spans="9:10" s="54" customFormat="1" x14ac:dyDescent="0.2">
      <c r="I435" s="57"/>
      <c r="J435" s="57"/>
    </row>
    <row r="436" spans="9:10" s="54" customFormat="1" x14ac:dyDescent="0.2">
      <c r="I436" s="57"/>
      <c r="J436" s="57"/>
    </row>
    <row r="437" spans="9:10" s="54" customFormat="1" x14ac:dyDescent="0.2">
      <c r="I437" s="57"/>
      <c r="J437" s="57"/>
    </row>
    <row r="438" spans="9:10" s="54" customFormat="1" x14ac:dyDescent="0.2">
      <c r="I438" s="57"/>
      <c r="J438" s="57"/>
    </row>
    <row r="439" spans="9:10" s="54" customFormat="1" x14ac:dyDescent="0.2">
      <c r="I439" s="57"/>
      <c r="J439" s="57"/>
    </row>
    <row r="440" spans="9:10" s="54" customFormat="1" x14ac:dyDescent="0.2">
      <c r="I440" s="57"/>
      <c r="J440" s="57"/>
    </row>
    <row r="441" spans="9:10" s="54" customFormat="1" x14ac:dyDescent="0.2">
      <c r="I441" s="57"/>
      <c r="J441" s="57"/>
    </row>
    <row r="442" spans="9:10" s="54" customFormat="1" x14ac:dyDescent="0.2">
      <c r="I442" s="57"/>
      <c r="J442" s="57"/>
    </row>
    <row r="443" spans="9:10" s="54" customFormat="1" x14ac:dyDescent="0.2">
      <c r="I443" s="57"/>
      <c r="J443" s="57"/>
    </row>
    <row r="444" spans="9:10" s="54" customFormat="1" x14ac:dyDescent="0.2">
      <c r="I444" s="57"/>
      <c r="J444" s="57"/>
    </row>
    <row r="445" spans="9:10" s="54" customFormat="1" x14ac:dyDescent="0.2">
      <c r="I445" s="57"/>
      <c r="J445" s="57"/>
    </row>
    <row r="446" spans="9:10" s="54" customFormat="1" x14ac:dyDescent="0.2">
      <c r="I446" s="57"/>
      <c r="J446" s="57"/>
    </row>
    <row r="447" spans="9:10" s="54" customFormat="1" x14ac:dyDescent="0.2">
      <c r="I447" s="57"/>
      <c r="J447" s="57"/>
    </row>
    <row r="448" spans="9:10" s="54" customFormat="1" x14ac:dyDescent="0.2">
      <c r="I448" s="57"/>
      <c r="J448" s="57"/>
    </row>
    <row r="449" spans="9:10" s="54" customFormat="1" x14ac:dyDescent="0.2">
      <c r="I449" s="57"/>
      <c r="J449" s="57"/>
    </row>
    <row r="450" spans="9:10" s="54" customFormat="1" x14ac:dyDescent="0.2">
      <c r="I450" s="57"/>
      <c r="J450" s="57"/>
    </row>
    <row r="451" spans="9:10" s="54" customFormat="1" x14ac:dyDescent="0.2">
      <c r="I451" s="57"/>
      <c r="J451" s="57"/>
    </row>
    <row r="452" spans="9:10" s="54" customFormat="1" x14ac:dyDescent="0.2">
      <c r="I452" s="57"/>
      <c r="J452" s="57"/>
    </row>
    <row r="453" spans="9:10" s="54" customFormat="1" x14ac:dyDescent="0.2">
      <c r="I453" s="57"/>
      <c r="J453" s="57"/>
    </row>
    <row r="454" spans="9:10" s="54" customFormat="1" x14ac:dyDescent="0.2">
      <c r="I454" s="57"/>
      <c r="J454" s="57"/>
    </row>
    <row r="455" spans="9:10" s="54" customFormat="1" x14ac:dyDescent="0.2">
      <c r="I455" s="57"/>
      <c r="J455" s="57"/>
    </row>
    <row r="456" spans="9:10" s="54" customFormat="1" x14ac:dyDescent="0.2">
      <c r="I456" s="57"/>
      <c r="J456" s="57"/>
    </row>
    <row r="457" spans="9:10" s="54" customFormat="1" x14ac:dyDescent="0.2">
      <c r="I457" s="57"/>
      <c r="J457" s="57"/>
    </row>
    <row r="458" spans="9:10" s="54" customFormat="1" x14ac:dyDescent="0.2">
      <c r="I458" s="57"/>
      <c r="J458" s="57"/>
    </row>
    <row r="459" spans="9:10" s="54" customFormat="1" x14ac:dyDescent="0.2">
      <c r="I459" s="57"/>
      <c r="J459" s="57"/>
    </row>
    <row r="460" spans="9:10" s="54" customFormat="1" x14ac:dyDescent="0.2">
      <c r="I460" s="57"/>
      <c r="J460" s="57"/>
    </row>
    <row r="461" spans="9:10" s="54" customFormat="1" x14ac:dyDescent="0.2">
      <c r="I461" s="57"/>
      <c r="J461" s="57"/>
    </row>
    <row r="462" spans="9:10" s="54" customFormat="1" x14ac:dyDescent="0.2">
      <c r="I462" s="57"/>
      <c r="J462" s="57"/>
    </row>
    <row r="463" spans="9:10" s="54" customFormat="1" x14ac:dyDescent="0.2">
      <c r="I463" s="57"/>
      <c r="J463" s="57"/>
    </row>
    <row r="464" spans="9:10" s="54" customFormat="1" x14ac:dyDescent="0.2">
      <c r="I464" s="57"/>
      <c r="J464" s="57"/>
    </row>
    <row r="465" spans="9:10" s="54" customFormat="1" x14ac:dyDescent="0.2">
      <c r="I465" s="57"/>
      <c r="J465" s="57"/>
    </row>
    <row r="466" spans="9:10" s="54" customFormat="1" x14ac:dyDescent="0.2">
      <c r="I466" s="57"/>
      <c r="J466" s="57"/>
    </row>
    <row r="467" spans="9:10" s="54" customFormat="1" x14ac:dyDescent="0.2">
      <c r="I467" s="57"/>
      <c r="J467" s="57"/>
    </row>
    <row r="468" spans="9:10" s="54" customFormat="1" x14ac:dyDescent="0.2">
      <c r="I468" s="57"/>
      <c r="J468" s="57"/>
    </row>
    <row r="469" spans="9:10" s="54" customFormat="1" x14ac:dyDescent="0.2">
      <c r="I469" s="57"/>
      <c r="J469" s="57"/>
    </row>
    <row r="470" spans="9:10" s="54" customFormat="1" x14ac:dyDescent="0.2">
      <c r="I470" s="57"/>
      <c r="J470" s="57"/>
    </row>
    <row r="471" spans="9:10" s="54" customFormat="1" x14ac:dyDescent="0.2">
      <c r="I471" s="57"/>
      <c r="J471" s="57"/>
    </row>
    <row r="472" spans="9:10" s="54" customFormat="1" x14ac:dyDescent="0.2">
      <c r="I472" s="57"/>
      <c r="J472" s="57"/>
    </row>
    <row r="473" spans="9:10" s="54" customFormat="1" x14ac:dyDescent="0.2">
      <c r="I473" s="57"/>
      <c r="J473" s="57"/>
    </row>
    <row r="474" spans="9:10" s="54" customFormat="1" x14ac:dyDescent="0.2">
      <c r="I474" s="57"/>
      <c r="J474" s="57"/>
    </row>
    <row r="475" spans="9:10" s="54" customFormat="1" x14ac:dyDescent="0.2">
      <c r="I475" s="57"/>
      <c r="J475" s="57"/>
    </row>
    <row r="476" spans="9:10" s="54" customFormat="1" x14ac:dyDescent="0.2">
      <c r="I476" s="57"/>
      <c r="J476" s="57"/>
    </row>
    <row r="477" spans="9:10" s="54" customFormat="1" x14ac:dyDescent="0.2">
      <c r="I477" s="57"/>
      <c r="J477" s="57"/>
    </row>
    <row r="478" spans="9:10" s="54" customFormat="1" x14ac:dyDescent="0.2">
      <c r="I478" s="57"/>
      <c r="J478" s="57"/>
    </row>
    <row r="479" spans="9:10" s="54" customFormat="1" x14ac:dyDescent="0.2">
      <c r="I479" s="57"/>
      <c r="J479" s="57"/>
    </row>
    <row r="480" spans="9:10" s="54" customFormat="1" x14ac:dyDescent="0.2">
      <c r="I480" s="57"/>
      <c r="J480" s="57"/>
    </row>
    <row r="481" spans="9:10" s="54" customFormat="1" x14ac:dyDescent="0.2">
      <c r="I481" s="57"/>
      <c r="J481" s="57"/>
    </row>
    <row r="482" spans="9:10" s="54" customFormat="1" x14ac:dyDescent="0.2">
      <c r="I482" s="57"/>
      <c r="J482" s="57"/>
    </row>
    <row r="483" spans="9:10" s="54" customFormat="1" x14ac:dyDescent="0.2">
      <c r="I483" s="57"/>
      <c r="J483" s="57"/>
    </row>
    <row r="484" spans="9:10" s="54" customFormat="1" x14ac:dyDescent="0.2">
      <c r="I484" s="57"/>
      <c r="J484" s="57"/>
    </row>
    <row r="485" spans="9:10" s="54" customFormat="1" x14ac:dyDescent="0.2">
      <c r="I485" s="57"/>
      <c r="J485" s="57"/>
    </row>
    <row r="486" spans="9:10" s="54" customFormat="1" x14ac:dyDescent="0.2">
      <c r="I486" s="57"/>
      <c r="J486" s="57"/>
    </row>
    <row r="487" spans="9:10" s="54" customFormat="1" x14ac:dyDescent="0.2">
      <c r="I487" s="57"/>
      <c r="J487" s="57"/>
    </row>
    <row r="488" spans="9:10" s="54" customFormat="1" x14ac:dyDescent="0.2">
      <c r="I488" s="57"/>
      <c r="J488" s="57"/>
    </row>
    <row r="489" spans="9:10" s="54" customFormat="1" x14ac:dyDescent="0.2">
      <c r="I489" s="57"/>
      <c r="J489" s="57"/>
    </row>
    <row r="490" spans="9:10" s="54" customFormat="1" x14ac:dyDescent="0.2">
      <c r="I490" s="57"/>
      <c r="J490" s="57"/>
    </row>
    <row r="491" spans="9:10" s="54" customFormat="1" x14ac:dyDescent="0.2">
      <c r="I491" s="57"/>
      <c r="J491" s="57"/>
    </row>
    <row r="492" spans="9:10" s="54" customFormat="1" x14ac:dyDescent="0.2">
      <c r="I492" s="57"/>
      <c r="J492" s="57"/>
    </row>
    <row r="493" spans="9:10" s="54" customFormat="1" x14ac:dyDescent="0.2">
      <c r="I493" s="57"/>
      <c r="J493" s="57"/>
    </row>
    <row r="494" spans="9:10" s="54" customFormat="1" x14ac:dyDescent="0.2">
      <c r="I494" s="57"/>
      <c r="J494" s="57"/>
    </row>
    <row r="495" spans="9:10" s="54" customFormat="1" x14ac:dyDescent="0.2">
      <c r="I495" s="57"/>
      <c r="J495" s="57"/>
    </row>
    <row r="496" spans="9:10" s="54" customFormat="1" x14ac:dyDescent="0.2">
      <c r="I496" s="57"/>
      <c r="J496" s="57"/>
    </row>
    <row r="497" spans="9:10" s="54" customFormat="1" x14ac:dyDescent="0.2">
      <c r="I497" s="57"/>
      <c r="J497" s="57"/>
    </row>
    <row r="498" spans="9:10" s="54" customFormat="1" x14ac:dyDescent="0.2">
      <c r="I498" s="57"/>
      <c r="J498" s="57"/>
    </row>
    <row r="499" spans="9:10" s="54" customFormat="1" x14ac:dyDescent="0.2">
      <c r="I499" s="57"/>
      <c r="J499" s="57"/>
    </row>
    <row r="500" spans="9:10" s="54" customFormat="1" x14ac:dyDescent="0.2">
      <c r="I500" s="57"/>
      <c r="J500" s="57"/>
    </row>
    <row r="501" spans="9:10" s="54" customFormat="1" x14ac:dyDescent="0.2">
      <c r="I501" s="57"/>
      <c r="J501" s="57"/>
    </row>
    <row r="502" spans="9:10" s="54" customFormat="1" x14ac:dyDescent="0.2">
      <c r="I502" s="57"/>
      <c r="J502" s="57"/>
    </row>
    <row r="503" spans="9:10" s="54" customFormat="1" x14ac:dyDescent="0.2">
      <c r="I503" s="57"/>
      <c r="J503" s="57"/>
    </row>
    <row r="504" spans="9:10" s="54" customFormat="1" x14ac:dyDescent="0.2">
      <c r="I504" s="57"/>
      <c r="J504" s="57"/>
    </row>
    <row r="505" spans="9:10" s="54" customFormat="1" x14ac:dyDescent="0.2">
      <c r="I505" s="57"/>
      <c r="J505" s="57"/>
    </row>
    <row r="506" spans="9:10" s="54" customFormat="1" x14ac:dyDescent="0.2">
      <c r="I506" s="57"/>
      <c r="J506" s="57"/>
    </row>
    <row r="507" spans="9:10" s="54" customFormat="1" x14ac:dyDescent="0.2">
      <c r="I507" s="57"/>
      <c r="J507" s="57"/>
    </row>
    <row r="508" spans="9:10" s="54" customFormat="1" x14ac:dyDescent="0.2">
      <c r="I508" s="57"/>
      <c r="J508" s="57"/>
    </row>
    <row r="509" spans="9:10" s="54" customFormat="1" x14ac:dyDescent="0.2">
      <c r="I509" s="57"/>
      <c r="J509" s="57"/>
    </row>
    <row r="510" spans="9:10" s="54" customFormat="1" x14ac:dyDescent="0.2">
      <c r="I510" s="57"/>
      <c r="J510" s="57"/>
    </row>
    <row r="511" spans="9:10" s="54" customFormat="1" x14ac:dyDescent="0.2">
      <c r="I511" s="57"/>
      <c r="J511" s="57"/>
    </row>
    <row r="512" spans="9:10" s="54" customFormat="1" x14ac:dyDescent="0.2">
      <c r="I512" s="57"/>
      <c r="J512" s="57"/>
    </row>
    <row r="513" spans="9:10" s="54" customFormat="1" x14ac:dyDescent="0.2">
      <c r="I513" s="57"/>
      <c r="J513" s="57"/>
    </row>
    <row r="514" spans="9:10" s="54" customFormat="1" x14ac:dyDescent="0.2">
      <c r="I514" s="57"/>
      <c r="J514" s="57"/>
    </row>
    <row r="515" spans="9:10" s="54" customFormat="1" x14ac:dyDescent="0.2">
      <c r="I515" s="57"/>
      <c r="J515" s="57"/>
    </row>
    <row r="516" spans="9:10" s="54" customFormat="1" x14ac:dyDescent="0.2">
      <c r="I516" s="57"/>
      <c r="J516" s="57"/>
    </row>
    <row r="517" spans="9:10" s="54" customFormat="1" x14ac:dyDescent="0.2">
      <c r="I517" s="57"/>
      <c r="J517" s="57"/>
    </row>
    <row r="518" spans="9:10" s="54" customFormat="1" x14ac:dyDescent="0.2">
      <c r="I518" s="57"/>
      <c r="J518" s="57"/>
    </row>
    <row r="519" spans="9:10" s="54" customFormat="1" x14ac:dyDescent="0.2">
      <c r="I519" s="57"/>
      <c r="J519" s="57"/>
    </row>
    <row r="520" spans="9:10" s="54" customFormat="1" x14ac:dyDescent="0.2">
      <c r="I520" s="57"/>
      <c r="J520" s="57"/>
    </row>
    <row r="521" spans="9:10" s="54" customFormat="1" x14ac:dyDescent="0.2">
      <c r="I521" s="57"/>
      <c r="J521" s="57"/>
    </row>
    <row r="522" spans="9:10" s="54" customFormat="1" x14ac:dyDescent="0.2">
      <c r="I522" s="57"/>
      <c r="J522" s="57"/>
    </row>
    <row r="523" spans="9:10" s="54" customFormat="1" x14ac:dyDescent="0.2">
      <c r="I523" s="57"/>
      <c r="J523" s="57"/>
    </row>
    <row r="524" spans="9:10" s="54" customFormat="1" x14ac:dyDescent="0.2">
      <c r="I524" s="57"/>
      <c r="J524" s="57"/>
    </row>
    <row r="525" spans="9:10" s="54" customFormat="1" x14ac:dyDescent="0.2">
      <c r="I525" s="57"/>
      <c r="J525" s="57"/>
    </row>
    <row r="526" spans="9:10" s="54" customFormat="1" x14ac:dyDescent="0.2">
      <c r="I526" s="57"/>
      <c r="J526" s="57"/>
    </row>
    <row r="527" spans="9:10" s="54" customFormat="1" x14ac:dyDescent="0.2">
      <c r="I527" s="57"/>
      <c r="J527" s="57"/>
    </row>
    <row r="528" spans="9:10" s="54" customFormat="1" x14ac:dyDescent="0.2">
      <c r="I528" s="57"/>
      <c r="J528" s="57"/>
    </row>
    <row r="529" spans="9:10" s="54" customFormat="1" x14ac:dyDescent="0.2">
      <c r="I529" s="57"/>
      <c r="J529" s="57"/>
    </row>
    <row r="530" spans="9:10" s="54" customFormat="1" x14ac:dyDescent="0.2">
      <c r="I530" s="57"/>
      <c r="J530" s="57"/>
    </row>
    <row r="531" spans="9:10" s="54" customFormat="1" x14ac:dyDescent="0.2">
      <c r="I531" s="57"/>
      <c r="J531" s="57"/>
    </row>
    <row r="532" spans="9:10" s="54" customFormat="1" x14ac:dyDescent="0.2">
      <c r="I532" s="57"/>
      <c r="J532" s="57"/>
    </row>
  </sheetData>
  <autoFilter ref="A8:CI64" xr:uid="{9DA560FA-9964-4154-85FD-8B63F94B293D}"/>
  <mergeCells count="12">
    <mergeCell ref="I7:L7"/>
    <mergeCell ref="M7:M8"/>
    <mergeCell ref="A1:M1"/>
    <mergeCell ref="A2:M2"/>
    <mergeCell ref="A3:L3"/>
    <mergeCell ref="A5:L5"/>
    <mergeCell ref="C7:C8"/>
    <mergeCell ref="D7:D8"/>
    <mergeCell ref="E7:E8"/>
    <mergeCell ref="F7:F8"/>
    <mergeCell ref="G7:G8"/>
    <mergeCell ref="H7:H8"/>
  </mergeCells>
  <conditionalFormatting sqref="D72:H65498 D3:H3 D5:H6 D7">
    <cfRule type="duplicateValues" dxfId="3" priority="4" stopIfTrue="1"/>
  </conditionalFormatting>
  <conditionalFormatting sqref="D66:H71">
    <cfRule type="duplicateValues" dxfId="2" priority="3" stopIfTrue="1"/>
  </conditionalFormatting>
  <conditionalFormatting sqref="E7">
    <cfRule type="duplicateValues" dxfId="1" priority="2" stopIfTrue="1"/>
  </conditionalFormatting>
  <conditionalFormatting sqref="F7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IMPTOS FED. ENE. 24</vt:lpstr>
      <vt:lpstr>DIOT ENE.24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 ESCOBAR</dc:creator>
  <cp:lastModifiedBy>Auxadmon</cp:lastModifiedBy>
  <cp:lastPrinted>2022-04-06T19:34:51Z</cp:lastPrinted>
  <dcterms:created xsi:type="dcterms:W3CDTF">2021-09-27T21:02:54Z</dcterms:created>
  <dcterms:modified xsi:type="dcterms:W3CDTF">2024-02-12T16:44:24Z</dcterms:modified>
</cp:coreProperties>
</file>