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ADEUDOSMAC12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E25" i="1" l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I8" i="1" s="1"/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</calcChain>
</file>

<file path=xl/comments1.xml><?xml version="1.0" encoding="utf-8"?>
<comments xmlns="http://schemas.openxmlformats.org/spreadsheetml/2006/main">
  <authors>
    <author>gteadmin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CONDONO RECARGOS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CONDONO RECARGOS
</t>
        </r>
      </text>
    </comment>
  </commentList>
</comments>
</file>

<file path=xl/sharedStrings.xml><?xml version="1.0" encoding="utf-8"?>
<sst xmlns="http://schemas.openxmlformats.org/spreadsheetml/2006/main" count="33" uniqueCount="28">
  <si>
    <t>INSTITUTO TECNOLOGICO DE LA CONSTRUCCIÓN</t>
  </si>
  <si>
    <t>NOMBRE DEL ALUMNO:</t>
  </si>
  <si>
    <t>MAC 12a GENERACIÓN IRAPUATO</t>
  </si>
  <si>
    <t>MENSUALIDAD</t>
  </si>
  <si>
    <t>FECHA</t>
  </si>
  <si>
    <t>IMPORTE</t>
  </si>
  <si>
    <t>CARGO FIJO</t>
  </si>
  <si>
    <t>INTERES MORATORIO</t>
  </si>
  <si>
    <t>MESES VENCIDOS</t>
  </si>
  <si>
    <t>TOTAL</t>
  </si>
  <si>
    <t>PAGO</t>
  </si>
  <si>
    <t>SALDO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</si>
  <si>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</si>
  <si>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</si>
  <si>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</si>
  <si>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</si>
  <si>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</si>
  <si>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</si>
  <si>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</si>
  <si>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</si>
  <si>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MARZO</t>
  </si>
  <si>
    <t>ABRIL</t>
  </si>
  <si>
    <t>MAYO</t>
  </si>
  <si>
    <t>TOTAL A PAGAR</t>
  </si>
  <si>
    <t>FEBRERO</t>
  </si>
  <si>
    <t>QUIROZ JIMENEZ JESUS</t>
  </si>
  <si>
    <t>SE ACTUALIZARON RECARGO S NO CUBRIO PAGO EN COMPROMISO 30 DE JULIO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</si>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</sst>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mbria"/>
      <family val="1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theme="1"/>
      <name val="Arial Unicode MS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2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center" vertical="center"/>
    </xf>
    <xf numFmtId="168" fontId="19" fillId="0" borderId="0">
      <alignment horizontal="center" vertical="center" wrapText="1"/>
    </xf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0" fontId="7" fillId="2" borderId="11" xfId="0" applyNumberFormat="1" applyFont="1" applyFill="1" applyBorder="1" applyAlignment="1">
      <alignment horizontal="center" vertical="center"/>
    </xf>
    <xf numFmtId="9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16" fontId="0" fillId="0" borderId="14" xfId="0" applyNumberFormat="1" applyFont="1" applyBorder="1"/>
    <xf numFmtId="4" fontId="0" fillId="0" borderId="15" xfId="0" applyNumberFormat="1" applyFill="1" applyBorder="1"/>
    <xf numFmtId="4" fontId="0" fillId="0" borderId="16" xfId="0" applyNumberFormat="1" applyBorder="1"/>
    <xf numFmtId="4" fontId="0" fillId="0" borderId="17" xfId="0" applyNumberFormat="1" applyFill="1" applyBorder="1"/>
    <xf numFmtId="4" fontId="0" fillId="0" borderId="0" xfId="0" applyNumberFormat="1"/>
    <xf numFmtId="4" fontId="0" fillId="0" borderId="18" xfId="0" applyNumberFormat="1" applyFill="1" applyBorder="1"/>
    <xf numFmtId="4" fontId="0" fillId="0" borderId="16" xfId="0" applyNumberFormat="1" applyFill="1" applyBorder="1"/>
    <xf numFmtId="0" fontId="3" fillId="0" borderId="14" xfId="0" applyFont="1" applyBorder="1"/>
    <xf numFmtId="0" fontId="3" fillId="0" borderId="15" xfId="0" applyFont="1" applyBorder="1"/>
    <xf numFmtId="16" fontId="0" fillId="0" borderId="15" xfId="0" applyNumberFormat="1" applyFont="1" applyBorder="1"/>
    <xf numFmtId="4" fontId="0" fillId="0" borderId="15" xfId="0" applyNumberFormat="1" applyBorder="1"/>
    <xf numFmtId="4" fontId="2" fillId="0" borderId="18" xfId="0" applyNumberFormat="1" applyFont="1" applyFill="1" applyBorder="1"/>
    <xf numFmtId="4" fontId="3" fillId="0" borderId="0" xfId="0" applyNumberFormat="1" applyFont="1" applyAlignment="1">
      <alignment horizontal="center"/>
    </xf>
    <xf numFmtId="44" fontId="0" fillId="0" borderId="0" xfId="0" applyNumberFormat="1"/>
    <xf numFmtId="164" fontId="0" fillId="0" borderId="0" xfId="0" applyNumberFormat="1"/>
    <xf numFmtId="14" fontId="0" fillId="0" borderId="0" xfId="0" applyNumberFormat="1"/>
    <xf numFmtId="4" fontId="0" fillId="3" borderId="16" xfId="0" applyNumberFormat="1" applyFill="1" applyBorder="1"/>
    <xf numFmtId="164" fontId="0" fillId="0" borderId="19" xfId="0" applyNumberFormat="1" applyBorder="1"/>
    <xf numFmtId="0" fontId="3" fillId="0" borderId="0" xfId="0" applyFont="1"/>
    <xf numFmtId="4" fontId="3" fillId="0" borderId="0" xfId="0" applyNumberFormat="1" applyFont="1"/>
  </cellXfs>
  <cellStyles count="862">
    <cellStyle name="Euro" xfId="1"/>
    <cellStyle name="Euro 2" xfId="2"/>
    <cellStyle name="Euro 2 2" xfId="3"/>
    <cellStyle name="Euro 3" xfId="4"/>
    <cellStyle name="Euro 3 2" xfId="5"/>
    <cellStyle name="Euro 3 2 2" xfId="6"/>
    <cellStyle name="Euro 3 3" xfId="7"/>
    <cellStyle name="Euro 4" xfId="8"/>
    <cellStyle name="Hipervínculo 2" xfId="9"/>
    <cellStyle name="Hipervínculo 2 2" xfId="10"/>
    <cellStyle name="Hipervínculo 3" xfId="11"/>
    <cellStyle name="Hipervínculo 4" xfId="12"/>
    <cellStyle name="Hipervínculo 5" xfId="13"/>
    <cellStyle name="Hipervínculo 6" xfId="14"/>
    <cellStyle name="Millares 2" xfId="15"/>
    <cellStyle name="Millares 2 2" xfId="16"/>
    <cellStyle name="Millares 3" xfId="17"/>
    <cellStyle name="Moneda 10" xfId="18"/>
    <cellStyle name="Moneda 10 10" xfId="19"/>
    <cellStyle name="Moneda 10 11" xfId="20"/>
    <cellStyle name="Moneda 10 12" xfId="21"/>
    <cellStyle name="Moneda 10 13" xfId="22"/>
    <cellStyle name="Moneda 10 14" xfId="23"/>
    <cellStyle name="Moneda 10 15" xfId="24"/>
    <cellStyle name="Moneda 10 16" xfId="25"/>
    <cellStyle name="Moneda 10 17" xfId="26"/>
    <cellStyle name="Moneda 10 18" xfId="27"/>
    <cellStyle name="Moneda 10 19" xfId="28"/>
    <cellStyle name="Moneda 10 2" xfId="29"/>
    <cellStyle name="Moneda 10 20" xfId="30"/>
    <cellStyle name="Moneda 10 3" xfId="31"/>
    <cellStyle name="Moneda 10 4" xfId="32"/>
    <cellStyle name="Moneda 10 5" xfId="33"/>
    <cellStyle name="Moneda 10 6" xfId="34"/>
    <cellStyle name="Moneda 10 7" xfId="35"/>
    <cellStyle name="Moneda 10 8" xfId="36"/>
    <cellStyle name="Moneda 10 9" xfId="37"/>
    <cellStyle name="Moneda 11" xfId="38"/>
    <cellStyle name="Moneda 11 10" xfId="39"/>
    <cellStyle name="Moneda 11 11" xfId="40"/>
    <cellStyle name="Moneda 11 12" xfId="41"/>
    <cellStyle name="Moneda 11 13" xfId="42"/>
    <cellStyle name="Moneda 11 14" xfId="43"/>
    <cellStyle name="Moneda 11 15" xfId="44"/>
    <cellStyle name="Moneda 11 16" xfId="45"/>
    <cellStyle name="Moneda 11 17" xfId="46"/>
    <cellStyle name="Moneda 11 18" xfId="47"/>
    <cellStyle name="Moneda 11 19" xfId="48"/>
    <cellStyle name="Moneda 11 2" xfId="49"/>
    <cellStyle name="Moneda 11 20" xfId="50"/>
    <cellStyle name="Moneda 11 3" xfId="51"/>
    <cellStyle name="Moneda 11 4" xfId="52"/>
    <cellStyle name="Moneda 11 5" xfId="53"/>
    <cellStyle name="Moneda 11 6" xfId="54"/>
    <cellStyle name="Moneda 11 7" xfId="55"/>
    <cellStyle name="Moneda 11 8" xfId="56"/>
    <cellStyle name="Moneda 11 9" xfId="57"/>
    <cellStyle name="Moneda 12" xfId="58"/>
    <cellStyle name="Moneda 12 10" xfId="59"/>
    <cellStyle name="Moneda 12 11" xfId="60"/>
    <cellStyle name="Moneda 12 12" xfId="61"/>
    <cellStyle name="Moneda 12 13" xfId="62"/>
    <cellStyle name="Moneda 12 14" xfId="63"/>
    <cellStyle name="Moneda 12 15" xfId="64"/>
    <cellStyle name="Moneda 12 16" xfId="65"/>
    <cellStyle name="Moneda 12 17" xfId="66"/>
    <cellStyle name="Moneda 12 18" xfId="67"/>
    <cellStyle name="Moneda 12 19" xfId="68"/>
    <cellStyle name="Moneda 12 2" xfId="69"/>
    <cellStyle name="Moneda 12 20" xfId="70"/>
    <cellStyle name="Moneda 12 3" xfId="71"/>
    <cellStyle name="Moneda 12 4" xfId="72"/>
    <cellStyle name="Moneda 12 5" xfId="73"/>
    <cellStyle name="Moneda 12 6" xfId="74"/>
    <cellStyle name="Moneda 12 7" xfId="75"/>
    <cellStyle name="Moneda 12 8" xfId="76"/>
    <cellStyle name="Moneda 12 9" xfId="77"/>
    <cellStyle name="Moneda 13" xfId="78"/>
    <cellStyle name="Moneda 13 10" xfId="79"/>
    <cellStyle name="Moneda 13 11" xfId="80"/>
    <cellStyle name="Moneda 13 12" xfId="81"/>
    <cellStyle name="Moneda 13 13" xfId="82"/>
    <cellStyle name="Moneda 13 14" xfId="83"/>
    <cellStyle name="Moneda 13 15" xfId="84"/>
    <cellStyle name="Moneda 13 16" xfId="85"/>
    <cellStyle name="Moneda 13 17" xfId="86"/>
    <cellStyle name="Moneda 13 18" xfId="87"/>
    <cellStyle name="Moneda 13 19" xfId="88"/>
    <cellStyle name="Moneda 13 2" xfId="89"/>
    <cellStyle name="Moneda 13 20" xfId="90"/>
    <cellStyle name="Moneda 13 3" xfId="91"/>
    <cellStyle name="Moneda 13 4" xfId="92"/>
    <cellStyle name="Moneda 13 5" xfId="93"/>
    <cellStyle name="Moneda 13 6" xfId="94"/>
    <cellStyle name="Moneda 13 7" xfId="95"/>
    <cellStyle name="Moneda 13 8" xfId="96"/>
    <cellStyle name="Moneda 13 9" xfId="97"/>
    <cellStyle name="Moneda 14" xfId="98"/>
    <cellStyle name="Moneda 14 10" xfId="99"/>
    <cellStyle name="Moneda 14 11" xfId="100"/>
    <cellStyle name="Moneda 14 12" xfId="101"/>
    <cellStyle name="Moneda 14 13" xfId="102"/>
    <cellStyle name="Moneda 14 14" xfId="103"/>
    <cellStyle name="Moneda 14 15" xfId="104"/>
    <cellStyle name="Moneda 14 16" xfId="105"/>
    <cellStyle name="Moneda 14 17" xfId="106"/>
    <cellStyle name="Moneda 14 18" xfId="107"/>
    <cellStyle name="Moneda 14 19" xfId="108"/>
    <cellStyle name="Moneda 14 2" xfId="109"/>
    <cellStyle name="Moneda 14 20" xfId="110"/>
    <cellStyle name="Moneda 14 3" xfId="111"/>
    <cellStyle name="Moneda 14 4" xfId="112"/>
    <cellStyle name="Moneda 14 5" xfId="113"/>
    <cellStyle name="Moneda 14 6" xfId="114"/>
    <cellStyle name="Moneda 14 7" xfId="115"/>
    <cellStyle name="Moneda 14 8" xfId="116"/>
    <cellStyle name="Moneda 14 9" xfId="117"/>
    <cellStyle name="Moneda 15" xfId="118"/>
    <cellStyle name="Moneda 16" xfId="119"/>
    <cellStyle name="Moneda 16 2" xfId="120"/>
    <cellStyle name="Moneda 17" xfId="121"/>
    <cellStyle name="Moneda 17 2" xfId="122"/>
    <cellStyle name="Moneda 18" xfId="123"/>
    <cellStyle name="Moneda 19" xfId="124"/>
    <cellStyle name="Moneda 19 2" xfId="125"/>
    <cellStyle name="Moneda 2" xfId="126"/>
    <cellStyle name="Moneda 2 2" xfId="127"/>
    <cellStyle name="Moneda 2 2 2" xfId="128"/>
    <cellStyle name="Moneda 2 3" xfId="129"/>
    <cellStyle name="Moneda 20" xfId="130"/>
    <cellStyle name="Moneda 21" xfId="131"/>
    <cellStyle name="Moneda 22" xfId="132"/>
    <cellStyle name="Moneda 22 2" xfId="133"/>
    <cellStyle name="Moneda 23" xfId="134"/>
    <cellStyle name="Moneda 23 2" xfId="135"/>
    <cellStyle name="Moneda 24" xfId="136"/>
    <cellStyle name="Moneda 24 2" xfId="137"/>
    <cellStyle name="Moneda 25" xfId="138"/>
    <cellStyle name="Moneda 26" xfId="139"/>
    <cellStyle name="Moneda 26 2" xfId="140"/>
    <cellStyle name="Moneda 27" xfId="141"/>
    <cellStyle name="Moneda 27 2" xfId="142"/>
    <cellStyle name="Moneda 28" xfId="143"/>
    <cellStyle name="Moneda 28 2" xfId="144"/>
    <cellStyle name="Moneda 29" xfId="145"/>
    <cellStyle name="Moneda 3" xfId="146"/>
    <cellStyle name="Moneda 3 10" xfId="147"/>
    <cellStyle name="Moneda 3 11" xfId="148"/>
    <cellStyle name="Moneda 3 12" xfId="149"/>
    <cellStyle name="Moneda 3 13" xfId="150"/>
    <cellStyle name="Moneda 3 14" xfId="151"/>
    <cellStyle name="Moneda 3 15" xfId="152"/>
    <cellStyle name="Moneda 3 16" xfId="153"/>
    <cellStyle name="Moneda 3 17" xfId="154"/>
    <cellStyle name="Moneda 3 18" xfId="155"/>
    <cellStyle name="Moneda 3 19" xfId="156"/>
    <cellStyle name="Moneda 3 2" xfId="157"/>
    <cellStyle name="Moneda 3 2 10" xfId="158"/>
    <cellStyle name="Moneda 3 2 11" xfId="159"/>
    <cellStyle name="Moneda 3 2 12" xfId="160"/>
    <cellStyle name="Moneda 3 2 13" xfId="161"/>
    <cellStyle name="Moneda 3 2 14" xfId="162"/>
    <cellStyle name="Moneda 3 2 15" xfId="163"/>
    <cellStyle name="Moneda 3 2 16" xfId="164"/>
    <cellStyle name="Moneda 3 2 17" xfId="165"/>
    <cellStyle name="Moneda 3 2 18" xfId="166"/>
    <cellStyle name="Moneda 3 2 19" xfId="167"/>
    <cellStyle name="Moneda 3 2 2" xfId="168"/>
    <cellStyle name="Moneda 3 2 20" xfId="169"/>
    <cellStyle name="Moneda 3 2 3" xfId="170"/>
    <cellStyle name="Moneda 3 2 4" xfId="171"/>
    <cellStyle name="Moneda 3 2 5" xfId="172"/>
    <cellStyle name="Moneda 3 2 6" xfId="173"/>
    <cellStyle name="Moneda 3 2 7" xfId="174"/>
    <cellStyle name="Moneda 3 2 8" xfId="175"/>
    <cellStyle name="Moneda 3 2 9" xfId="176"/>
    <cellStyle name="Moneda 3 20" xfId="177"/>
    <cellStyle name="Moneda 3 21" xfId="178"/>
    <cellStyle name="Moneda 3 22" xfId="179"/>
    <cellStyle name="Moneda 3 23" xfId="180"/>
    <cellStyle name="Moneda 3 24" xfId="181"/>
    <cellStyle name="Moneda 3 25" xfId="182"/>
    <cellStyle name="Moneda 3 26" xfId="183"/>
    <cellStyle name="Moneda 3 27" xfId="184"/>
    <cellStyle name="Moneda 3 27 2" xfId="185"/>
    <cellStyle name="Moneda 3 28" xfId="186"/>
    <cellStyle name="Moneda 3 29" xfId="187"/>
    <cellStyle name="Moneda 3 29 2" xfId="188"/>
    <cellStyle name="Moneda 3 3" xfId="189"/>
    <cellStyle name="Moneda 3 3 10" xfId="190"/>
    <cellStyle name="Moneda 3 3 11" xfId="191"/>
    <cellStyle name="Moneda 3 3 12" xfId="192"/>
    <cellStyle name="Moneda 3 3 13" xfId="193"/>
    <cellStyle name="Moneda 3 3 14" xfId="194"/>
    <cellStyle name="Moneda 3 3 15" xfId="195"/>
    <cellStyle name="Moneda 3 3 16" xfId="196"/>
    <cellStyle name="Moneda 3 3 17" xfId="197"/>
    <cellStyle name="Moneda 3 3 18" xfId="198"/>
    <cellStyle name="Moneda 3 3 19" xfId="199"/>
    <cellStyle name="Moneda 3 3 2" xfId="200"/>
    <cellStyle name="Moneda 3 3 20" xfId="201"/>
    <cellStyle name="Moneda 3 3 3" xfId="202"/>
    <cellStyle name="Moneda 3 3 4" xfId="203"/>
    <cellStyle name="Moneda 3 3 5" xfId="204"/>
    <cellStyle name="Moneda 3 3 6" xfId="205"/>
    <cellStyle name="Moneda 3 3 7" xfId="206"/>
    <cellStyle name="Moneda 3 3 8" xfId="207"/>
    <cellStyle name="Moneda 3 3 9" xfId="208"/>
    <cellStyle name="Moneda 3 30" xfId="209"/>
    <cellStyle name="Moneda 3 31" xfId="210"/>
    <cellStyle name="Moneda 3 32" xfId="211"/>
    <cellStyle name="Moneda 3 32 2" xfId="212"/>
    <cellStyle name="Moneda 3 33" xfId="213"/>
    <cellStyle name="Moneda 3 34" xfId="214"/>
    <cellStyle name="Moneda 3 35" xfId="215"/>
    <cellStyle name="Moneda 3 4" xfId="216"/>
    <cellStyle name="Moneda 3 4 10" xfId="217"/>
    <cellStyle name="Moneda 3 4 11" xfId="218"/>
    <cellStyle name="Moneda 3 4 12" xfId="219"/>
    <cellStyle name="Moneda 3 4 13" xfId="220"/>
    <cellStyle name="Moneda 3 4 14" xfId="221"/>
    <cellStyle name="Moneda 3 4 15" xfId="222"/>
    <cellStyle name="Moneda 3 4 16" xfId="223"/>
    <cellStyle name="Moneda 3 4 17" xfId="224"/>
    <cellStyle name="Moneda 3 4 18" xfId="225"/>
    <cellStyle name="Moneda 3 4 19" xfId="226"/>
    <cellStyle name="Moneda 3 4 2" xfId="227"/>
    <cellStyle name="Moneda 3 4 20" xfId="228"/>
    <cellStyle name="Moneda 3 4 3" xfId="229"/>
    <cellStyle name="Moneda 3 4 4" xfId="230"/>
    <cellStyle name="Moneda 3 4 5" xfId="231"/>
    <cellStyle name="Moneda 3 4 6" xfId="232"/>
    <cellStyle name="Moneda 3 4 7" xfId="233"/>
    <cellStyle name="Moneda 3 4 8" xfId="234"/>
    <cellStyle name="Moneda 3 4 9" xfId="235"/>
    <cellStyle name="Moneda 3 5" xfId="236"/>
    <cellStyle name="Moneda 3 5 10" xfId="237"/>
    <cellStyle name="Moneda 3 5 11" xfId="238"/>
    <cellStyle name="Moneda 3 5 12" xfId="239"/>
    <cellStyle name="Moneda 3 5 13" xfId="240"/>
    <cellStyle name="Moneda 3 5 14" xfId="241"/>
    <cellStyle name="Moneda 3 5 15" xfId="242"/>
    <cellStyle name="Moneda 3 5 16" xfId="243"/>
    <cellStyle name="Moneda 3 5 17" xfId="244"/>
    <cellStyle name="Moneda 3 5 18" xfId="245"/>
    <cellStyle name="Moneda 3 5 19" xfId="246"/>
    <cellStyle name="Moneda 3 5 2" xfId="247"/>
    <cellStyle name="Moneda 3 5 20" xfId="248"/>
    <cellStyle name="Moneda 3 5 3" xfId="249"/>
    <cellStyle name="Moneda 3 5 4" xfId="250"/>
    <cellStyle name="Moneda 3 5 5" xfId="251"/>
    <cellStyle name="Moneda 3 5 6" xfId="252"/>
    <cellStyle name="Moneda 3 5 7" xfId="253"/>
    <cellStyle name="Moneda 3 5 8" xfId="254"/>
    <cellStyle name="Moneda 3 5 9" xfId="255"/>
    <cellStyle name="Moneda 3 6" xfId="256"/>
    <cellStyle name="Moneda 3 6 10" xfId="257"/>
    <cellStyle name="Moneda 3 6 11" xfId="258"/>
    <cellStyle name="Moneda 3 6 12" xfId="259"/>
    <cellStyle name="Moneda 3 6 13" xfId="260"/>
    <cellStyle name="Moneda 3 6 14" xfId="261"/>
    <cellStyle name="Moneda 3 6 15" xfId="262"/>
    <cellStyle name="Moneda 3 6 16" xfId="263"/>
    <cellStyle name="Moneda 3 6 17" xfId="264"/>
    <cellStyle name="Moneda 3 6 18" xfId="265"/>
    <cellStyle name="Moneda 3 6 19" xfId="266"/>
    <cellStyle name="Moneda 3 6 2" xfId="267"/>
    <cellStyle name="Moneda 3 6 20" xfId="268"/>
    <cellStyle name="Moneda 3 6 3" xfId="269"/>
    <cellStyle name="Moneda 3 6 4" xfId="270"/>
    <cellStyle name="Moneda 3 6 5" xfId="271"/>
    <cellStyle name="Moneda 3 6 6" xfId="272"/>
    <cellStyle name="Moneda 3 6 7" xfId="273"/>
    <cellStyle name="Moneda 3 6 8" xfId="274"/>
    <cellStyle name="Moneda 3 6 9" xfId="275"/>
    <cellStyle name="Moneda 3 7" xfId="276"/>
    <cellStyle name="Moneda 3 7 10" xfId="277"/>
    <cellStyle name="Moneda 3 7 11" xfId="278"/>
    <cellStyle name="Moneda 3 7 12" xfId="279"/>
    <cellStyle name="Moneda 3 7 13" xfId="280"/>
    <cellStyle name="Moneda 3 7 14" xfId="281"/>
    <cellStyle name="Moneda 3 7 15" xfId="282"/>
    <cellStyle name="Moneda 3 7 16" xfId="283"/>
    <cellStyle name="Moneda 3 7 17" xfId="284"/>
    <cellStyle name="Moneda 3 7 18" xfId="285"/>
    <cellStyle name="Moneda 3 7 19" xfId="286"/>
    <cellStyle name="Moneda 3 7 2" xfId="287"/>
    <cellStyle name="Moneda 3 7 20" xfId="288"/>
    <cellStyle name="Moneda 3 7 3" xfId="289"/>
    <cellStyle name="Moneda 3 7 4" xfId="290"/>
    <cellStyle name="Moneda 3 7 5" xfId="291"/>
    <cellStyle name="Moneda 3 7 6" xfId="292"/>
    <cellStyle name="Moneda 3 7 7" xfId="293"/>
    <cellStyle name="Moneda 3 7 8" xfId="294"/>
    <cellStyle name="Moneda 3 7 9" xfId="295"/>
    <cellStyle name="Moneda 3 8" xfId="296"/>
    <cellStyle name="Moneda 3 8 10" xfId="297"/>
    <cellStyle name="Moneda 3 8 11" xfId="298"/>
    <cellStyle name="Moneda 3 8 12" xfId="299"/>
    <cellStyle name="Moneda 3 8 13" xfId="300"/>
    <cellStyle name="Moneda 3 8 14" xfId="301"/>
    <cellStyle name="Moneda 3 8 15" xfId="302"/>
    <cellStyle name="Moneda 3 8 16" xfId="303"/>
    <cellStyle name="Moneda 3 8 17" xfId="304"/>
    <cellStyle name="Moneda 3 8 18" xfId="305"/>
    <cellStyle name="Moneda 3 8 19" xfId="306"/>
    <cellStyle name="Moneda 3 8 2" xfId="307"/>
    <cellStyle name="Moneda 3 8 20" xfId="308"/>
    <cellStyle name="Moneda 3 8 3" xfId="309"/>
    <cellStyle name="Moneda 3 8 4" xfId="310"/>
    <cellStyle name="Moneda 3 8 5" xfId="311"/>
    <cellStyle name="Moneda 3 8 6" xfId="312"/>
    <cellStyle name="Moneda 3 8 7" xfId="313"/>
    <cellStyle name="Moneda 3 8 8" xfId="314"/>
    <cellStyle name="Moneda 3 8 9" xfId="315"/>
    <cellStyle name="Moneda 3 9" xfId="316"/>
    <cellStyle name="Moneda 3 9 10" xfId="317"/>
    <cellStyle name="Moneda 3 9 11" xfId="318"/>
    <cellStyle name="Moneda 3 9 12" xfId="319"/>
    <cellStyle name="Moneda 3 9 13" xfId="320"/>
    <cellStyle name="Moneda 3 9 14" xfId="321"/>
    <cellStyle name="Moneda 3 9 15" xfId="322"/>
    <cellStyle name="Moneda 3 9 16" xfId="323"/>
    <cellStyle name="Moneda 3 9 17" xfId="324"/>
    <cellStyle name="Moneda 3 9 18" xfId="325"/>
    <cellStyle name="Moneda 3 9 19" xfId="326"/>
    <cellStyle name="Moneda 3 9 2" xfId="327"/>
    <cellStyle name="Moneda 3 9 20" xfId="328"/>
    <cellStyle name="Moneda 3 9 3" xfId="329"/>
    <cellStyle name="Moneda 3 9 4" xfId="330"/>
    <cellStyle name="Moneda 3 9 5" xfId="331"/>
    <cellStyle name="Moneda 3 9 6" xfId="332"/>
    <cellStyle name="Moneda 3 9 7" xfId="333"/>
    <cellStyle name="Moneda 3 9 8" xfId="334"/>
    <cellStyle name="Moneda 3 9 9" xfId="335"/>
    <cellStyle name="Moneda 30" xfId="336"/>
    <cellStyle name="Moneda 31" xfId="337"/>
    <cellStyle name="Moneda 32" xfId="338"/>
    <cellStyle name="Moneda 33" xfId="339"/>
    <cellStyle name="Moneda 33 2" xfId="340"/>
    <cellStyle name="Moneda 34" xfId="341"/>
    <cellStyle name="Moneda 35" xfId="342"/>
    <cellStyle name="Moneda 36" xfId="343"/>
    <cellStyle name="Moneda 37" xfId="344"/>
    <cellStyle name="Moneda 38" xfId="345"/>
    <cellStyle name="Moneda 38 2" xfId="346"/>
    <cellStyle name="Moneda 39" xfId="347"/>
    <cellStyle name="Moneda 39 2" xfId="348"/>
    <cellStyle name="Moneda 4" xfId="349"/>
    <cellStyle name="Moneda 4 2" xfId="350"/>
    <cellStyle name="Moneda 4 2 2" xfId="351"/>
    <cellStyle name="Moneda 4 3" xfId="352"/>
    <cellStyle name="Moneda 40" xfId="353"/>
    <cellStyle name="Moneda 41" xfId="354"/>
    <cellStyle name="Moneda 42" xfId="355"/>
    <cellStyle name="Moneda 43" xfId="356"/>
    <cellStyle name="Moneda 44" xfId="357"/>
    <cellStyle name="Moneda 44 2" xfId="358"/>
    <cellStyle name="Moneda 45" xfId="359"/>
    <cellStyle name="Moneda 5" xfId="360"/>
    <cellStyle name="Moneda 5 10" xfId="361"/>
    <cellStyle name="Moneda 5 11" xfId="362"/>
    <cellStyle name="Moneda 5 12" xfId="363"/>
    <cellStyle name="Moneda 5 13" xfId="364"/>
    <cellStyle name="Moneda 5 14" xfId="365"/>
    <cellStyle name="Moneda 5 15" xfId="366"/>
    <cellStyle name="Moneda 5 16" xfId="367"/>
    <cellStyle name="Moneda 5 17" xfId="368"/>
    <cellStyle name="Moneda 5 18" xfId="369"/>
    <cellStyle name="Moneda 5 19" xfId="370"/>
    <cellStyle name="Moneda 5 2" xfId="371"/>
    <cellStyle name="Moneda 5 20" xfId="372"/>
    <cellStyle name="Moneda 5 3" xfId="373"/>
    <cellStyle name="Moneda 5 4" xfId="374"/>
    <cellStyle name="Moneda 5 5" xfId="375"/>
    <cellStyle name="Moneda 5 6" xfId="376"/>
    <cellStyle name="Moneda 5 7" xfId="377"/>
    <cellStyle name="Moneda 5 8" xfId="378"/>
    <cellStyle name="Moneda 5 9" xfId="379"/>
    <cellStyle name="Moneda 6" xfId="380"/>
    <cellStyle name="Moneda 6 10" xfId="381"/>
    <cellStyle name="Moneda 6 11" xfId="382"/>
    <cellStyle name="Moneda 6 12" xfId="383"/>
    <cellStyle name="Moneda 6 13" xfId="384"/>
    <cellStyle name="Moneda 6 14" xfId="385"/>
    <cellStyle name="Moneda 6 15" xfId="386"/>
    <cellStyle name="Moneda 6 16" xfId="387"/>
    <cellStyle name="Moneda 6 17" xfId="388"/>
    <cellStyle name="Moneda 6 18" xfId="389"/>
    <cellStyle name="Moneda 6 19" xfId="390"/>
    <cellStyle name="Moneda 6 2" xfId="391"/>
    <cellStyle name="Moneda 6 20" xfId="392"/>
    <cellStyle name="Moneda 6 3" xfId="393"/>
    <cellStyle name="Moneda 6 4" xfId="394"/>
    <cellStyle name="Moneda 6 5" xfId="395"/>
    <cellStyle name="Moneda 6 6" xfId="396"/>
    <cellStyle name="Moneda 6 7" xfId="397"/>
    <cellStyle name="Moneda 6 8" xfId="398"/>
    <cellStyle name="Moneda 6 9" xfId="399"/>
    <cellStyle name="Moneda 7" xfId="400"/>
    <cellStyle name="Moneda 7 2" xfId="401"/>
    <cellStyle name="Moneda 7 2 2" xfId="402"/>
    <cellStyle name="Moneda 7 3" xfId="403"/>
    <cellStyle name="Moneda 8" xfId="404"/>
    <cellStyle name="Moneda 8 2" xfId="405"/>
    <cellStyle name="Moneda 8 2 2" xfId="406"/>
    <cellStyle name="Moneda 8 3" xfId="407"/>
    <cellStyle name="Moneda 9" xfId="408"/>
    <cellStyle name="Moneda 9 10" xfId="409"/>
    <cellStyle name="Moneda 9 11" xfId="410"/>
    <cellStyle name="Moneda 9 12" xfId="411"/>
    <cellStyle name="Moneda 9 13" xfId="412"/>
    <cellStyle name="Moneda 9 14" xfId="413"/>
    <cellStyle name="Moneda 9 15" xfId="414"/>
    <cellStyle name="Moneda 9 16" xfId="415"/>
    <cellStyle name="Moneda 9 17" xfId="416"/>
    <cellStyle name="Moneda 9 18" xfId="417"/>
    <cellStyle name="Moneda 9 19" xfId="418"/>
    <cellStyle name="Moneda 9 2" xfId="419"/>
    <cellStyle name="Moneda 9 20" xfId="420"/>
    <cellStyle name="Moneda 9 3" xfId="421"/>
    <cellStyle name="Moneda 9 4" xfId="422"/>
    <cellStyle name="Moneda 9 5" xfId="423"/>
    <cellStyle name="Moneda 9 6" xfId="424"/>
    <cellStyle name="Moneda 9 7" xfId="425"/>
    <cellStyle name="Moneda 9 8" xfId="426"/>
    <cellStyle name="Moneda 9 9" xfId="427"/>
    <cellStyle name="Normal" xfId="0" builtinId="0"/>
    <cellStyle name="Normal 10" xfId="428"/>
    <cellStyle name="Normal 10 10" xfId="429"/>
    <cellStyle name="Normal 10 11" xfId="430"/>
    <cellStyle name="Normal 10 12" xfId="431"/>
    <cellStyle name="Normal 10 12 2" xfId="432"/>
    <cellStyle name="Normal 10 13" xfId="433"/>
    <cellStyle name="Normal 10 14" xfId="434"/>
    <cellStyle name="Normal 10 15" xfId="435"/>
    <cellStyle name="Normal 10 16" xfId="436"/>
    <cellStyle name="Normal 10 17" xfId="437"/>
    <cellStyle name="Normal 10 18" xfId="438"/>
    <cellStyle name="Normal 10 19" xfId="439"/>
    <cellStyle name="Normal 10 2" xfId="440"/>
    <cellStyle name="Normal 10 20" xfId="441"/>
    <cellStyle name="Normal 10 3" xfId="442"/>
    <cellStyle name="Normal 10 4" xfId="443"/>
    <cellStyle name="Normal 10 5" xfId="444"/>
    <cellStyle name="Normal 10 6" xfId="445"/>
    <cellStyle name="Normal 10 7" xfId="446"/>
    <cellStyle name="Normal 10 8" xfId="447"/>
    <cellStyle name="Normal 10 9" xfId="448"/>
    <cellStyle name="Normal 11" xfId="449"/>
    <cellStyle name="Normal 11 10" xfId="450"/>
    <cellStyle name="Normal 11 11" xfId="451"/>
    <cellStyle name="Normal 11 12" xfId="452"/>
    <cellStyle name="Normal 11 13" xfId="453"/>
    <cellStyle name="Normal 11 14" xfId="454"/>
    <cellStyle name="Normal 11 15" xfId="455"/>
    <cellStyle name="Normal 11 16" xfId="456"/>
    <cellStyle name="Normal 11 17" xfId="457"/>
    <cellStyle name="Normal 11 18" xfId="458"/>
    <cellStyle name="Normal 11 19" xfId="459"/>
    <cellStyle name="Normal 11 2" xfId="460"/>
    <cellStyle name="Normal 11 20" xfId="461"/>
    <cellStyle name="Normal 11 3" xfId="462"/>
    <cellStyle name="Normal 11 4" xfId="463"/>
    <cellStyle name="Normal 11 5" xfId="464"/>
    <cellStyle name="Normal 11 6" xfId="465"/>
    <cellStyle name="Normal 11 7" xfId="466"/>
    <cellStyle name="Normal 11 8" xfId="467"/>
    <cellStyle name="Normal 11 9" xfId="468"/>
    <cellStyle name="Normal 12" xfId="469"/>
    <cellStyle name="Normal 12 10" xfId="470"/>
    <cellStyle name="Normal 12 11" xfId="471"/>
    <cellStyle name="Normal 12 12" xfId="472"/>
    <cellStyle name="Normal 12 13" xfId="473"/>
    <cellStyle name="Normal 12 14" xfId="474"/>
    <cellStyle name="Normal 12 15" xfId="475"/>
    <cellStyle name="Normal 12 16" xfId="476"/>
    <cellStyle name="Normal 12 17" xfId="477"/>
    <cellStyle name="Normal 12 18" xfId="478"/>
    <cellStyle name="Normal 12 19" xfId="479"/>
    <cellStyle name="Normal 12 2" xfId="480"/>
    <cellStyle name="Normal 12 20" xfId="481"/>
    <cellStyle name="Normal 12 3" xfId="482"/>
    <cellStyle name="Normal 12 4" xfId="483"/>
    <cellStyle name="Normal 12 5" xfId="484"/>
    <cellStyle name="Normal 12 6" xfId="485"/>
    <cellStyle name="Normal 12 7" xfId="486"/>
    <cellStyle name="Normal 12 8" xfId="487"/>
    <cellStyle name="Normal 12 9" xfId="488"/>
    <cellStyle name="Normal 13" xfId="489"/>
    <cellStyle name="Normal 14" xfId="490"/>
    <cellStyle name="Normal 14 2" xfId="491"/>
    <cellStyle name="Normal 15" xfId="492"/>
    <cellStyle name="Normal 15 2" xfId="493"/>
    <cellStyle name="Normal 16" xfId="494"/>
    <cellStyle name="Normal 16 2" xfId="495"/>
    <cellStyle name="Normal 17" xfId="496"/>
    <cellStyle name="Normal 18" xfId="497"/>
    <cellStyle name="Normal 18 2" xfId="498"/>
    <cellStyle name="Normal 19" xfId="499"/>
    <cellStyle name="Normal 19 2" xfId="500"/>
    <cellStyle name="Normal 2" xfId="501"/>
    <cellStyle name="Normal 2 2" xfId="502"/>
    <cellStyle name="Normal 2 2 2" xfId="503"/>
    <cellStyle name="Normal 2 3" xfId="504"/>
    <cellStyle name="Normal 20" xfId="505"/>
    <cellStyle name="Normal 20 2" xfId="506"/>
    <cellStyle name="Normal 21" xfId="507"/>
    <cellStyle name="Normal 21 2" xfId="508"/>
    <cellStyle name="Normal 22" xfId="509"/>
    <cellStyle name="Normal 22 2" xfId="510"/>
    <cellStyle name="Normal 23" xfId="511"/>
    <cellStyle name="Normal 23 2" xfId="512"/>
    <cellStyle name="Normal 24" xfId="513"/>
    <cellStyle name="Normal 24 2" xfId="514"/>
    <cellStyle name="Normal 25" xfId="515"/>
    <cellStyle name="Normal 25 2" xfId="516"/>
    <cellStyle name="Normal 26" xfId="517"/>
    <cellStyle name="Normal 26 2" xfId="518"/>
    <cellStyle name="Normal 27" xfId="519"/>
    <cellStyle name="Normal 27 2" xfId="520"/>
    <cellStyle name="Normal 28" xfId="521"/>
    <cellStyle name="Normal 28 2" xfId="522"/>
    <cellStyle name="Normal 29" xfId="523"/>
    <cellStyle name="Normal 29 2" xfId="524"/>
    <cellStyle name="Normal 3" xfId="525"/>
    <cellStyle name="Normal 3 10" xfId="526"/>
    <cellStyle name="Normal 3 11" xfId="527"/>
    <cellStyle name="Normal 3 12" xfId="528"/>
    <cellStyle name="Normal 3 13" xfId="529"/>
    <cellStyle name="Normal 3 14" xfId="530"/>
    <cellStyle name="Normal 3 15" xfId="531"/>
    <cellStyle name="Normal 3 16" xfId="532"/>
    <cellStyle name="Normal 3 17" xfId="533"/>
    <cellStyle name="Normal 3 18" xfId="534"/>
    <cellStyle name="Normal 3 19" xfId="535"/>
    <cellStyle name="Normal 3 2" xfId="536"/>
    <cellStyle name="Normal 3 2 10" xfId="537"/>
    <cellStyle name="Normal 3 2 11" xfId="538"/>
    <cellStyle name="Normal 3 2 12" xfId="539"/>
    <cellStyle name="Normal 3 2 13" xfId="540"/>
    <cellStyle name="Normal 3 2 14" xfId="541"/>
    <cellStyle name="Normal 3 2 15" xfId="542"/>
    <cellStyle name="Normal 3 2 16" xfId="543"/>
    <cellStyle name="Normal 3 2 17" xfId="544"/>
    <cellStyle name="Normal 3 2 18" xfId="545"/>
    <cellStyle name="Normal 3 2 19" xfId="546"/>
    <cellStyle name="Normal 3 2 2" xfId="547"/>
    <cellStyle name="Normal 3 2 20" xfId="548"/>
    <cellStyle name="Normal 3 2 21" xfId="549"/>
    <cellStyle name="Normal 3 2 3" xfId="550"/>
    <cellStyle name="Normal 3 2 4" xfId="551"/>
    <cellStyle name="Normal 3 2 5" xfId="552"/>
    <cellStyle name="Normal 3 2 6" xfId="553"/>
    <cellStyle name="Normal 3 2 7" xfId="554"/>
    <cellStyle name="Normal 3 2 8" xfId="555"/>
    <cellStyle name="Normal 3 2 9" xfId="556"/>
    <cellStyle name="Normal 3 20" xfId="557"/>
    <cellStyle name="Normal 3 21" xfId="558"/>
    <cellStyle name="Normal 3 21 2" xfId="559"/>
    <cellStyle name="Normal 3 22" xfId="560"/>
    <cellStyle name="Normal 3 22 2" xfId="561"/>
    <cellStyle name="Normal 3 23" xfId="562"/>
    <cellStyle name="Normal 3 23 2" xfId="563"/>
    <cellStyle name="Normal 3 24" xfId="564"/>
    <cellStyle name="Normal 3 24 2" xfId="565"/>
    <cellStyle name="Normal 3 25" xfId="566"/>
    <cellStyle name="Normal 3 26" xfId="567"/>
    <cellStyle name="Normal 3 26 2" xfId="568"/>
    <cellStyle name="Normal 3 27" xfId="569"/>
    <cellStyle name="Normal 3 28" xfId="570"/>
    <cellStyle name="Normal 3 29" xfId="571"/>
    <cellStyle name="Normal 3 3" xfId="572"/>
    <cellStyle name="Normal 3 3 10" xfId="573"/>
    <cellStyle name="Normal 3 3 11" xfId="574"/>
    <cellStyle name="Normal 3 3 12" xfId="575"/>
    <cellStyle name="Normal 3 3 13" xfId="576"/>
    <cellStyle name="Normal 3 3 14" xfId="577"/>
    <cellStyle name="Normal 3 3 15" xfId="578"/>
    <cellStyle name="Normal 3 3 16" xfId="579"/>
    <cellStyle name="Normal 3 3 17" xfId="580"/>
    <cellStyle name="Normal 3 3 18" xfId="581"/>
    <cellStyle name="Normal 3 3 19" xfId="582"/>
    <cellStyle name="Normal 3 3 2" xfId="583"/>
    <cellStyle name="Normal 3 3 20" xfId="584"/>
    <cellStyle name="Normal 3 3 3" xfId="585"/>
    <cellStyle name="Normal 3 3 4" xfId="586"/>
    <cellStyle name="Normal 3 3 5" xfId="587"/>
    <cellStyle name="Normal 3 3 6" xfId="588"/>
    <cellStyle name="Normal 3 3 7" xfId="589"/>
    <cellStyle name="Normal 3 3 8" xfId="590"/>
    <cellStyle name="Normal 3 3 9" xfId="591"/>
    <cellStyle name="Normal 3 4" xfId="592"/>
    <cellStyle name="Normal 3 4 10" xfId="593"/>
    <cellStyle name="Normal 3 4 11" xfId="594"/>
    <cellStyle name="Normal 3 4 12" xfId="595"/>
    <cellStyle name="Normal 3 4 13" xfId="596"/>
    <cellStyle name="Normal 3 4 14" xfId="597"/>
    <cellStyle name="Normal 3 4 15" xfId="598"/>
    <cellStyle name="Normal 3 4 16" xfId="599"/>
    <cellStyle name="Normal 3 4 17" xfId="600"/>
    <cellStyle name="Normal 3 4 18" xfId="601"/>
    <cellStyle name="Normal 3 4 19" xfId="602"/>
    <cellStyle name="Normal 3 4 2" xfId="603"/>
    <cellStyle name="Normal 3 4 20" xfId="604"/>
    <cellStyle name="Normal 3 4 3" xfId="605"/>
    <cellStyle name="Normal 3 4 4" xfId="606"/>
    <cellStyle name="Normal 3 4 5" xfId="607"/>
    <cellStyle name="Normal 3 4 6" xfId="608"/>
    <cellStyle name="Normal 3 4 7" xfId="609"/>
    <cellStyle name="Normal 3 4 8" xfId="610"/>
    <cellStyle name="Normal 3 4 9" xfId="611"/>
    <cellStyle name="Normal 3 5" xfId="612"/>
    <cellStyle name="Normal 3 5 10" xfId="613"/>
    <cellStyle name="Normal 3 5 11" xfId="614"/>
    <cellStyle name="Normal 3 5 12" xfId="615"/>
    <cellStyle name="Normal 3 5 13" xfId="616"/>
    <cellStyle name="Normal 3 5 14" xfId="617"/>
    <cellStyle name="Normal 3 5 15" xfId="618"/>
    <cellStyle name="Normal 3 5 16" xfId="619"/>
    <cellStyle name="Normal 3 5 17" xfId="620"/>
    <cellStyle name="Normal 3 5 18" xfId="621"/>
    <cellStyle name="Normal 3 5 19" xfId="622"/>
    <cellStyle name="Normal 3 5 2" xfId="623"/>
    <cellStyle name="Normal 3 5 20" xfId="624"/>
    <cellStyle name="Normal 3 5 3" xfId="625"/>
    <cellStyle name="Normal 3 5 4" xfId="626"/>
    <cellStyle name="Normal 3 5 5" xfId="627"/>
    <cellStyle name="Normal 3 5 6" xfId="628"/>
    <cellStyle name="Normal 3 5 7" xfId="629"/>
    <cellStyle name="Normal 3 5 8" xfId="630"/>
    <cellStyle name="Normal 3 5 9" xfId="631"/>
    <cellStyle name="Normal 3 6" xfId="632"/>
    <cellStyle name="Normal 3 6 10" xfId="633"/>
    <cellStyle name="Normal 3 6 11" xfId="634"/>
    <cellStyle name="Normal 3 6 12" xfId="635"/>
    <cellStyle name="Normal 3 6 13" xfId="636"/>
    <cellStyle name="Normal 3 6 14" xfId="637"/>
    <cellStyle name="Normal 3 6 15" xfId="638"/>
    <cellStyle name="Normal 3 6 16" xfId="639"/>
    <cellStyle name="Normal 3 6 17" xfId="640"/>
    <cellStyle name="Normal 3 6 18" xfId="641"/>
    <cellStyle name="Normal 3 6 19" xfId="642"/>
    <cellStyle name="Normal 3 6 2" xfId="643"/>
    <cellStyle name="Normal 3 6 20" xfId="644"/>
    <cellStyle name="Normal 3 6 3" xfId="645"/>
    <cellStyle name="Normal 3 6 4" xfId="646"/>
    <cellStyle name="Normal 3 6 5" xfId="647"/>
    <cellStyle name="Normal 3 6 6" xfId="648"/>
    <cellStyle name="Normal 3 6 7" xfId="649"/>
    <cellStyle name="Normal 3 6 8" xfId="650"/>
    <cellStyle name="Normal 3 6 9" xfId="651"/>
    <cellStyle name="Normal 3 7" xfId="652"/>
    <cellStyle name="Normal 3 7 10" xfId="653"/>
    <cellStyle name="Normal 3 7 11" xfId="654"/>
    <cellStyle name="Normal 3 7 12" xfId="655"/>
    <cellStyle name="Normal 3 7 13" xfId="656"/>
    <cellStyle name="Normal 3 7 14" xfId="657"/>
    <cellStyle name="Normal 3 7 15" xfId="658"/>
    <cellStyle name="Normal 3 7 16" xfId="659"/>
    <cellStyle name="Normal 3 7 17" xfId="660"/>
    <cellStyle name="Normal 3 7 18" xfId="661"/>
    <cellStyle name="Normal 3 7 19" xfId="662"/>
    <cellStyle name="Normal 3 7 2" xfId="663"/>
    <cellStyle name="Normal 3 7 20" xfId="664"/>
    <cellStyle name="Normal 3 7 3" xfId="665"/>
    <cellStyle name="Normal 3 7 4" xfId="666"/>
    <cellStyle name="Normal 3 7 5" xfId="667"/>
    <cellStyle name="Normal 3 7 6" xfId="668"/>
    <cellStyle name="Normal 3 7 7" xfId="669"/>
    <cellStyle name="Normal 3 7 8" xfId="670"/>
    <cellStyle name="Normal 3 7 9" xfId="671"/>
    <cellStyle name="Normal 3 8" xfId="672"/>
    <cellStyle name="Normal 3 8 10" xfId="673"/>
    <cellStyle name="Normal 3 8 11" xfId="674"/>
    <cellStyle name="Normal 3 8 12" xfId="675"/>
    <cellStyle name="Normal 3 8 13" xfId="676"/>
    <cellStyle name="Normal 3 8 14" xfId="677"/>
    <cellStyle name="Normal 3 8 15" xfId="678"/>
    <cellStyle name="Normal 3 8 16" xfId="679"/>
    <cellStyle name="Normal 3 8 17" xfId="680"/>
    <cellStyle name="Normal 3 8 18" xfId="681"/>
    <cellStyle name="Normal 3 8 19" xfId="682"/>
    <cellStyle name="Normal 3 8 2" xfId="683"/>
    <cellStyle name="Normal 3 8 20" xfId="684"/>
    <cellStyle name="Normal 3 8 3" xfId="685"/>
    <cellStyle name="Normal 3 8 4" xfId="686"/>
    <cellStyle name="Normal 3 8 5" xfId="687"/>
    <cellStyle name="Normal 3 8 6" xfId="688"/>
    <cellStyle name="Normal 3 8 7" xfId="689"/>
    <cellStyle name="Normal 3 8 8" xfId="690"/>
    <cellStyle name="Normal 3 8 9" xfId="691"/>
    <cellStyle name="Normal 3 9" xfId="692"/>
    <cellStyle name="Normal 3 9 10" xfId="693"/>
    <cellStyle name="Normal 3 9 11" xfId="694"/>
    <cellStyle name="Normal 3 9 12" xfId="695"/>
    <cellStyle name="Normal 3 9 13" xfId="696"/>
    <cellStyle name="Normal 3 9 14" xfId="697"/>
    <cellStyle name="Normal 3 9 15" xfId="698"/>
    <cellStyle name="Normal 3 9 16" xfId="699"/>
    <cellStyle name="Normal 3 9 17" xfId="700"/>
    <cellStyle name="Normal 3 9 18" xfId="701"/>
    <cellStyle name="Normal 3 9 19" xfId="702"/>
    <cellStyle name="Normal 3 9 2" xfId="703"/>
    <cellStyle name="Normal 3 9 20" xfId="704"/>
    <cellStyle name="Normal 3 9 3" xfId="705"/>
    <cellStyle name="Normal 3 9 4" xfId="706"/>
    <cellStyle name="Normal 3 9 5" xfId="707"/>
    <cellStyle name="Normal 3 9 6" xfId="708"/>
    <cellStyle name="Normal 3 9 7" xfId="709"/>
    <cellStyle name="Normal 3 9 8" xfId="710"/>
    <cellStyle name="Normal 3 9 9" xfId="711"/>
    <cellStyle name="Normal 30" xfId="712"/>
    <cellStyle name="Normal 30 2" xfId="713"/>
    <cellStyle name="Normal 31" xfId="714"/>
    <cellStyle name="Normal 31 2" xfId="715"/>
    <cellStyle name="Normal 32" xfId="716"/>
    <cellStyle name="Normal 32 2" xfId="717"/>
    <cellStyle name="Normal 33" xfId="718"/>
    <cellStyle name="Normal 34" xfId="719"/>
    <cellStyle name="Normal 34 2" xfId="720"/>
    <cellStyle name="Normal 35" xfId="721"/>
    <cellStyle name="Normal 35 2" xfId="722"/>
    <cellStyle name="Normal 36" xfId="723"/>
    <cellStyle name="Normal 36 2" xfId="724"/>
    <cellStyle name="Normal 37" xfId="725"/>
    <cellStyle name="Normal 37 2" xfId="726"/>
    <cellStyle name="Normal 38" xfId="727"/>
    <cellStyle name="Normal 39" xfId="728"/>
    <cellStyle name="Normal 4" xfId="729"/>
    <cellStyle name="Normal 4 10" xfId="730"/>
    <cellStyle name="Normal 4 11" xfId="731"/>
    <cellStyle name="Normal 4 12" xfId="732"/>
    <cellStyle name="Normal 4 13" xfId="733"/>
    <cellStyle name="Normal 4 14" xfId="734"/>
    <cellStyle name="Normal 4 15" xfId="735"/>
    <cellStyle name="Normal 4 16" xfId="736"/>
    <cellStyle name="Normal 4 17" xfId="737"/>
    <cellStyle name="Normal 4 18" xfId="738"/>
    <cellStyle name="Normal 4 19" xfId="739"/>
    <cellStyle name="Normal 4 2" xfId="740"/>
    <cellStyle name="Normal 4 20" xfId="741"/>
    <cellStyle name="Normal 4 21" xfId="742"/>
    <cellStyle name="Normal 4 22" xfId="743"/>
    <cellStyle name="Normal 4 3" xfId="744"/>
    <cellStyle name="Normal 4 4" xfId="745"/>
    <cellStyle name="Normal 4 5" xfId="746"/>
    <cellStyle name="Normal 4 6" xfId="747"/>
    <cellStyle name="Normal 4 7" xfId="748"/>
    <cellStyle name="Normal 4 8" xfId="749"/>
    <cellStyle name="Normal 4 9" xfId="750"/>
    <cellStyle name="Normal 40" xfId="751"/>
    <cellStyle name="Normal 41" xfId="752"/>
    <cellStyle name="Normal 42" xfId="753"/>
    <cellStyle name="Normal 43" xfId="754"/>
    <cellStyle name="Normal 44" xfId="755"/>
    <cellStyle name="Normal 45" xfId="756"/>
    <cellStyle name="Normal 46" xfId="757"/>
    <cellStyle name="Normal 47" xfId="758"/>
    <cellStyle name="Normal 5" xfId="759"/>
    <cellStyle name="Normal 5 10" xfId="760"/>
    <cellStyle name="Normal 5 11" xfId="761"/>
    <cellStyle name="Normal 5 12" xfId="762"/>
    <cellStyle name="Normal 5 13" xfId="763"/>
    <cellStyle name="Normal 5 14" xfId="764"/>
    <cellStyle name="Normal 5 15" xfId="765"/>
    <cellStyle name="Normal 5 16" xfId="766"/>
    <cellStyle name="Normal 5 17" xfId="767"/>
    <cellStyle name="Normal 5 18" xfId="768"/>
    <cellStyle name="Normal 5 19" xfId="769"/>
    <cellStyle name="Normal 5 2" xfId="770"/>
    <cellStyle name="Normal 5 20" xfId="771"/>
    <cellStyle name="Normal 5 21" xfId="772"/>
    <cellStyle name="Normal 5 3" xfId="773"/>
    <cellStyle name="Normal 5 4" xfId="774"/>
    <cellStyle name="Normal 5 5" xfId="775"/>
    <cellStyle name="Normal 5 6" xfId="776"/>
    <cellStyle name="Normal 5 7" xfId="777"/>
    <cellStyle name="Normal 5 8" xfId="778"/>
    <cellStyle name="Normal 5 9" xfId="779"/>
    <cellStyle name="Normal 6" xfId="780"/>
    <cellStyle name="Normal 6 10" xfId="781"/>
    <cellStyle name="Normal 6 11" xfId="782"/>
    <cellStyle name="Normal 6 12" xfId="783"/>
    <cellStyle name="Normal 6 13" xfId="784"/>
    <cellStyle name="Normal 6 14" xfId="785"/>
    <cellStyle name="Normal 6 15" xfId="786"/>
    <cellStyle name="Normal 6 16" xfId="787"/>
    <cellStyle name="Normal 6 17" xfId="788"/>
    <cellStyle name="Normal 6 18" xfId="789"/>
    <cellStyle name="Normal 6 19" xfId="790"/>
    <cellStyle name="Normal 6 2" xfId="791"/>
    <cellStyle name="Normal 6 20" xfId="792"/>
    <cellStyle name="Normal 6 3" xfId="793"/>
    <cellStyle name="Normal 6 4" xfId="794"/>
    <cellStyle name="Normal 6 5" xfId="795"/>
    <cellStyle name="Normal 6 6" xfId="796"/>
    <cellStyle name="Normal 6 7" xfId="797"/>
    <cellStyle name="Normal 6 8" xfId="798"/>
    <cellStyle name="Normal 6 9" xfId="799"/>
    <cellStyle name="Normal 7" xfId="800"/>
    <cellStyle name="Normal 7 10" xfId="801"/>
    <cellStyle name="Normal 7 11" xfId="802"/>
    <cellStyle name="Normal 7 12" xfId="803"/>
    <cellStyle name="Normal 7 13" xfId="804"/>
    <cellStyle name="Normal 7 14" xfId="805"/>
    <cellStyle name="Normal 7 15" xfId="806"/>
    <cellStyle name="Normal 7 16" xfId="807"/>
    <cellStyle name="Normal 7 17" xfId="808"/>
    <cellStyle name="Normal 7 18" xfId="809"/>
    <cellStyle name="Normal 7 19" xfId="810"/>
    <cellStyle name="Normal 7 2" xfId="811"/>
    <cellStyle name="Normal 7 20" xfId="812"/>
    <cellStyle name="Normal 7 3" xfId="813"/>
    <cellStyle name="Normal 7 4" xfId="814"/>
    <cellStyle name="Normal 7 5" xfId="815"/>
    <cellStyle name="Normal 7 6" xfId="816"/>
    <cellStyle name="Normal 7 7" xfId="817"/>
    <cellStyle name="Normal 7 8" xfId="818"/>
    <cellStyle name="Normal 7 9" xfId="819"/>
    <cellStyle name="Normal 8" xfId="820"/>
    <cellStyle name="Normal 8 10" xfId="821"/>
    <cellStyle name="Normal 8 11" xfId="822"/>
    <cellStyle name="Normal 8 12" xfId="823"/>
    <cellStyle name="Normal 8 13" xfId="824"/>
    <cellStyle name="Normal 8 14" xfId="825"/>
    <cellStyle name="Normal 8 15" xfId="826"/>
    <cellStyle name="Normal 8 16" xfId="827"/>
    <cellStyle name="Normal 8 17" xfId="828"/>
    <cellStyle name="Normal 8 18" xfId="829"/>
    <cellStyle name="Normal 8 19" xfId="830"/>
    <cellStyle name="Normal 8 2" xfId="831"/>
    <cellStyle name="Normal 8 20" xfId="832"/>
    <cellStyle name="Normal 8 3" xfId="833"/>
    <cellStyle name="Normal 8 4" xfId="834"/>
    <cellStyle name="Normal 8 5" xfId="835"/>
    <cellStyle name="Normal 8 6" xfId="836"/>
    <cellStyle name="Normal 8 7" xfId="837"/>
    <cellStyle name="Normal 8 8" xfId="838"/>
    <cellStyle name="Normal 8 9" xfId="839"/>
    <cellStyle name="Normal 9" xfId="840"/>
    <cellStyle name="Normal 9 10" xfId="841"/>
    <cellStyle name="Normal 9 11" xfId="842"/>
    <cellStyle name="Normal 9 12" xfId="843"/>
    <cellStyle name="Normal 9 13" xfId="844"/>
    <cellStyle name="Normal 9 14" xfId="845"/>
    <cellStyle name="Normal 9 15" xfId="846"/>
    <cellStyle name="Normal 9 16" xfId="847"/>
    <cellStyle name="Normal 9 17" xfId="848"/>
    <cellStyle name="Normal 9 18" xfId="849"/>
    <cellStyle name="Normal 9 19" xfId="850"/>
    <cellStyle name="Normal 9 2" xfId="851"/>
    <cellStyle name="Normal 9 20" xfId="852"/>
    <cellStyle name="Normal 9 3" xfId="853"/>
    <cellStyle name="Normal 9 4" xfId="854"/>
    <cellStyle name="Normal 9 5" xfId="855"/>
    <cellStyle name="Normal 9 6" xfId="856"/>
    <cellStyle name="Normal 9 7" xfId="857"/>
    <cellStyle name="Normal 9 8" xfId="858"/>
    <cellStyle name="Normal 9 9" xfId="859"/>
    <cellStyle name="Título1" xfId="860"/>
    <cellStyle name="Título2" xfId="8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26"/>
  <sheetViews>
    <sheetView tabSelected="1" zoomScaleNormal="100" workbookViewId="0">
      <selection activeCell="L27" sqref="L27"/>
    </sheetView>
  </sheetViews>
  <sheetFormatPr baseColWidth="10" defaultColWidth="11.42578125" defaultRowHeight="15" x14ac:dyDescent="0.25"/>
  <cols>
    <col min="1" max="1" width="18.5703125" customWidth="1"/>
    <col min="5" max="5" width="12.7109375" customWidth="1"/>
    <col min="9" max="9" width="12.28515625" bestFit="1" customWidth="1"/>
    <col min="16" max="16" width="41.42578125" customWidth="1"/>
  </cols>
  <sheetData>
    <row r="1" spans="1:13" x14ac:dyDescent="0.25">
      <c r="L1" s="36"/>
      <c r="M1" s="36"/>
    </row>
    <row r="2" spans="1:13" ht="15.75" thickBot="1" x14ac:dyDescent="0.3">
      <c r="L2" s="37"/>
      <c r="M2" s="38"/>
    </row>
    <row r="3" spans="1:13" ht="15.75" thickBot="1" x14ac:dyDescent="0.3">
      <c r="A3" s="1" t="s">
        <v>0</v>
      </c>
      <c r="B3" s="2"/>
      <c r="C3" s="2"/>
      <c r="D3" s="2"/>
      <c r="E3" s="2"/>
      <c r="F3" s="2"/>
      <c r="G3" s="2"/>
      <c r="H3" s="2"/>
      <c r="I3" s="3"/>
      <c r="L3" s="39"/>
      <c r="M3" s="38"/>
    </row>
    <row r="4" spans="1:13" x14ac:dyDescent="0.25">
      <c r="A4" s="4"/>
      <c r="B4" s="5"/>
      <c r="C4" s="5"/>
      <c r="D4" s="5"/>
      <c r="E4" s="5"/>
      <c r="F4" s="5"/>
      <c r="G4" s="5"/>
      <c r="H4" s="5"/>
      <c r="I4" s="6"/>
      <c r="L4" s="39"/>
      <c r="M4" s="38"/>
    </row>
    <row r="5" spans="1:13" x14ac:dyDescent="0.25">
      <c r="A5" s="7" t="s">
        <v>1</v>
      </c>
      <c r="B5" s="8"/>
      <c r="C5" s="8"/>
      <c r="D5" s="8"/>
      <c r="E5" s="9" t="s">
        <v>25</v>
      </c>
      <c r="F5" s="10"/>
      <c r="G5" s="10"/>
      <c r="H5" s="10"/>
      <c r="I5" s="11"/>
      <c r="L5" s="39"/>
      <c r="M5" s="38"/>
    </row>
    <row r="6" spans="1:13" ht="15.75" thickBot="1" x14ac:dyDescent="0.3">
      <c r="A6" s="12" t="s">
        <v>2</v>
      </c>
      <c r="B6" s="13"/>
      <c r="C6" s="13"/>
      <c r="D6" s="13"/>
      <c r="E6" s="13"/>
      <c r="F6" s="13"/>
      <c r="G6" s="13"/>
      <c r="H6" s="13"/>
      <c r="I6" s="14"/>
      <c r="L6" s="39"/>
      <c r="M6" s="38"/>
    </row>
    <row r="7" spans="1:13" ht="25.5" x14ac:dyDescent="0.25">
      <c r="A7" s="15" t="s">
        <v>3</v>
      </c>
      <c r="B7" s="16" t="s">
        <v>4</v>
      </c>
      <c r="C7" s="17" t="s">
        <v>5</v>
      </c>
      <c r="D7" s="18" t="s">
        <v>6</v>
      </c>
      <c r="E7" s="19" t="s">
        <v>7</v>
      </c>
      <c r="F7" s="20" t="s">
        <v>8</v>
      </c>
      <c r="G7" s="21" t="s">
        <v>9</v>
      </c>
      <c r="H7" s="21" t="s">
        <v>10</v>
      </c>
      <c r="I7" s="22" t="s">
        <v>11</v>
      </c>
      <c r="L7" s="39"/>
      <c r="M7" s="38"/>
    </row>
    <row r="8" spans="1:13" x14ac:dyDescent="0.25">
      <c r="A8" s="23" t="s">
        <v>12</v>
      </c>
      <c r="B8" s="24">
        <v>42538</v>
      </c>
      <c r="C8" s="25">
        <v>3450</v>
      </c>
      <c r="D8" s="26">
        <v>150</v>
      </c>
      <c r="E8" s="25">
        <f t="shared" ref="E8:E25" si="0">+C8*0.05*F8</f>
        <v>0</v>
      </c>
      <c r="F8" s="26">
        <v>0</v>
      </c>
      <c r="G8" s="25">
        <f t="shared" ref="G8:G22" si="1">+C8+D8+E8</f>
        <v>3600</v>
      </c>
      <c r="H8" s="25">
        <v>3450</v>
      </c>
      <c r="I8" s="27">
        <f>G8-H8</f>
        <v>150</v>
      </c>
      <c r="L8" s="39"/>
      <c r="M8" s="38"/>
    </row>
    <row r="9" spans="1:13" x14ac:dyDescent="0.25">
      <c r="A9" s="23" t="s">
        <v>13</v>
      </c>
      <c r="B9" s="24">
        <v>42565</v>
      </c>
      <c r="C9" s="25">
        <v>3450</v>
      </c>
      <c r="D9" s="26">
        <v>0</v>
      </c>
      <c r="E9" s="25">
        <f t="shared" si="0"/>
        <v>0</v>
      </c>
      <c r="F9" s="26">
        <v>0</v>
      </c>
      <c r="G9" s="25">
        <f t="shared" si="1"/>
        <v>3450</v>
      </c>
      <c r="H9" s="25">
        <v>3450</v>
      </c>
      <c r="I9" s="27">
        <f>+I8+G9-H9</f>
        <v>150</v>
      </c>
      <c r="L9" s="39"/>
      <c r="M9" s="38"/>
    </row>
    <row r="10" spans="1:13" x14ac:dyDescent="0.25">
      <c r="A10" s="23" t="s">
        <v>14</v>
      </c>
      <c r="B10" s="24">
        <v>42626</v>
      </c>
      <c r="C10" s="25">
        <v>3450</v>
      </c>
      <c r="D10" s="26">
        <v>150</v>
      </c>
      <c r="E10" s="25">
        <f t="shared" si="0"/>
        <v>0</v>
      </c>
      <c r="F10" s="40">
        <v>0</v>
      </c>
      <c r="G10" s="25">
        <f t="shared" si="1"/>
        <v>3600</v>
      </c>
      <c r="H10" s="25">
        <v>3450</v>
      </c>
      <c r="I10" s="29">
        <f>+I9+G10-H10</f>
        <v>300</v>
      </c>
      <c r="L10" s="39"/>
      <c r="M10" s="38"/>
    </row>
    <row r="11" spans="1:13" x14ac:dyDescent="0.25">
      <c r="A11" s="23" t="s">
        <v>15</v>
      </c>
      <c r="B11" s="24">
        <v>42675</v>
      </c>
      <c r="C11" s="30">
        <v>3450</v>
      </c>
      <c r="D11" s="26">
        <v>0</v>
      </c>
      <c r="E11" s="25">
        <f t="shared" si="0"/>
        <v>0</v>
      </c>
      <c r="F11" s="40">
        <v>0</v>
      </c>
      <c r="G11" s="25">
        <f t="shared" si="1"/>
        <v>3450</v>
      </c>
      <c r="H11" s="25">
        <v>3450</v>
      </c>
      <c r="I11" s="29">
        <f>+I10+G11-H11</f>
        <v>300</v>
      </c>
      <c r="L11" s="39"/>
      <c r="M11" s="38"/>
    </row>
    <row r="12" spans="1:13" x14ac:dyDescent="0.25">
      <c r="A12" s="23" t="s">
        <v>16</v>
      </c>
      <c r="B12" s="24">
        <v>42737</v>
      </c>
      <c r="C12" s="30">
        <v>3450</v>
      </c>
      <c r="D12" s="26">
        <v>150</v>
      </c>
      <c r="E12" s="25">
        <f t="shared" si="0"/>
        <v>517.5</v>
      </c>
      <c r="F12" s="26">
        <v>3</v>
      </c>
      <c r="G12" s="25">
        <f t="shared" si="1"/>
        <v>4117.5</v>
      </c>
      <c r="H12" s="25">
        <v>3450</v>
      </c>
      <c r="I12" s="29">
        <f t="shared" ref="I12:I26" si="2">+I11+G12-H12</f>
        <v>967.5</v>
      </c>
      <c r="K12" s="28"/>
      <c r="L12" s="39"/>
      <c r="M12" s="38"/>
    </row>
    <row r="13" spans="1:13" x14ac:dyDescent="0.25">
      <c r="A13" s="23" t="s">
        <v>17</v>
      </c>
      <c r="B13" s="24">
        <v>42382</v>
      </c>
      <c r="C13" s="30">
        <v>3450</v>
      </c>
      <c r="D13" s="26">
        <v>150</v>
      </c>
      <c r="E13" s="25">
        <f t="shared" si="0"/>
        <v>345</v>
      </c>
      <c r="F13" s="26">
        <v>2</v>
      </c>
      <c r="G13" s="25">
        <f>+C13+D13+E13</f>
        <v>3945</v>
      </c>
      <c r="H13" s="25">
        <v>4045</v>
      </c>
      <c r="I13" s="29">
        <f t="shared" si="2"/>
        <v>867.5</v>
      </c>
      <c r="L13" s="39"/>
      <c r="M13" s="41"/>
    </row>
    <row r="14" spans="1:13" x14ac:dyDescent="0.25">
      <c r="A14" s="23" t="s">
        <v>18</v>
      </c>
      <c r="B14" s="24">
        <v>42767</v>
      </c>
      <c r="C14" s="30">
        <v>3450</v>
      </c>
      <c r="D14" s="26">
        <v>150</v>
      </c>
      <c r="E14" s="25">
        <f t="shared" si="0"/>
        <v>172.5</v>
      </c>
      <c r="F14" s="26">
        <v>1</v>
      </c>
      <c r="G14" s="25">
        <f t="shared" si="1"/>
        <v>3772.5</v>
      </c>
      <c r="H14" s="25">
        <v>4045</v>
      </c>
      <c r="I14" s="29">
        <f t="shared" si="2"/>
        <v>595</v>
      </c>
      <c r="L14" s="42"/>
      <c r="M14" s="43"/>
    </row>
    <row r="15" spans="1:13" x14ac:dyDescent="0.25">
      <c r="A15" s="23" t="s">
        <v>19</v>
      </c>
      <c r="B15" s="24">
        <v>42781</v>
      </c>
      <c r="C15" s="30">
        <v>3450</v>
      </c>
      <c r="D15" s="26">
        <v>0</v>
      </c>
      <c r="E15" s="25">
        <f t="shared" si="0"/>
        <v>0</v>
      </c>
      <c r="F15" s="26">
        <v>0</v>
      </c>
      <c r="G15" s="25">
        <f t="shared" si="1"/>
        <v>3450</v>
      </c>
      <c r="H15" s="25">
        <v>4045</v>
      </c>
      <c r="I15" s="29">
        <f t="shared" si="2"/>
        <v>0</v>
      </c>
    </row>
    <row r="16" spans="1:13" x14ac:dyDescent="0.25">
      <c r="A16" s="23" t="s">
        <v>24</v>
      </c>
      <c r="B16" s="24">
        <v>42809</v>
      </c>
      <c r="C16" s="30">
        <v>3450</v>
      </c>
      <c r="D16" s="26">
        <v>150</v>
      </c>
      <c r="E16" s="25">
        <f t="shared" si="0"/>
        <v>172.5</v>
      </c>
      <c r="F16" s="26">
        <v>1</v>
      </c>
      <c r="G16" s="25">
        <f t="shared" si="1"/>
        <v>3772.5</v>
      </c>
      <c r="H16" s="25">
        <v>3600</v>
      </c>
      <c r="I16" s="29">
        <f t="shared" si="2"/>
        <v>172.5</v>
      </c>
    </row>
    <row r="17" spans="1:10" x14ac:dyDescent="0.25">
      <c r="A17" s="23" t="s">
        <v>20</v>
      </c>
      <c r="B17" s="24">
        <v>42909</v>
      </c>
      <c r="C17" s="30">
        <v>3450</v>
      </c>
      <c r="D17" s="26">
        <v>150</v>
      </c>
      <c r="E17" s="25">
        <f t="shared" si="0"/>
        <v>345</v>
      </c>
      <c r="F17" s="26">
        <v>2</v>
      </c>
      <c r="G17" s="25">
        <f t="shared" si="1"/>
        <v>3945</v>
      </c>
      <c r="H17" s="25">
        <v>4000</v>
      </c>
      <c r="I17" s="29">
        <f t="shared" si="2"/>
        <v>117.5</v>
      </c>
    </row>
    <row r="18" spans="1:10" x14ac:dyDescent="0.25">
      <c r="A18" s="23" t="s">
        <v>21</v>
      </c>
      <c r="B18" s="24">
        <v>43000</v>
      </c>
      <c r="C18" s="30">
        <v>3450</v>
      </c>
      <c r="D18" s="26">
        <v>150</v>
      </c>
      <c r="E18" s="25">
        <f t="shared" si="0"/>
        <v>862.5</v>
      </c>
      <c r="F18" s="26">
        <v>5</v>
      </c>
      <c r="G18" s="25">
        <f t="shared" si="1"/>
        <v>4462.5</v>
      </c>
      <c r="H18" s="25">
        <v>4000</v>
      </c>
      <c r="I18" s="29">
        <f t="shared" si="2"/>
        <v>580</v>
      </c>
    </row>
    <row r="19" spans="1:10" x14ac:dyDescent="0.25">
      <c r="A19" s="23" t="s">
        <v>22</v>
      </c>
      <c r="B19" s="24"/>
      <c r="C19" s="30">
        <v>3450</v>
      </c>
      <c r="D19" s="26">
        <v>150</v>
      </c>
      <c r="E19" s="25">
        <f t="shared" si="0"/>
        <v>9142.5</v>
      </c>
      <c r="F19" s="26">
        <v>53</v>
      </c>
      <c r="G19" s="25">
        <f t="shared" si="1"/>
        <v>12742.5</v>
      </c>
      <c r="H19" s="25"/>
      <c r="I19" s="29">
        <f t="shared" si="2"/>
        <v>13322.5</v>
      </c>
    </row>
    <row r="20" spans="1:10" x14ac:dyDescent="0.25">
      <c r="A20" s="23" t="s">
        <v>12</v>
      </c>
      <c r="B20" s="24"/>
      <c r="C20" s="30">
        <v>3450</v>
      </c>
      <c r="D20" s="26">
        <v>150</v>
      </c>
      <c r="E20" s="25">
        <f t="shared" si="0"/>
        <v>8970</v>
      </c>
      <c r="F20" s="26">
        <v>52</v>
      </c>
      <c r="G20" s="25">
        <f t="shared" si="1"/>
        <v>12570</v>
      </c>
      <c r="H20" s="25"/>
      <c r="I20" s="29">
        <f t="shared" si="2"/>
        <v>25892.5</v>
      </c>
    </row>
    <row r="21" spans="1:10" x14ac:dyDescent="0.25">
      <c r="A21" s="23" t="s">
        <v>13</v>
      </c>
      <c r="B21" s="24"/>
      <c r="C21" s="30">
        <v>3450</v>
      </c>
      <c r="D21" s="26">
        <v>150</v>
      </c>
      <c r="E21" s="25">
        <f t="shared" si="0"/>
        <v>8797.5</v>
      </c>
      <c r="F21" s="26">
        <v>51</v>
      </c>
      <c r="G21" s="25">
        <f t="shared" si="1"/>
        <v>12397.5</v>
      </c>
      <c r="H21" s="25"/>
      <c r="I21" s="29">
        <f t="shared" si="2"/>
        <v>38290</v>
      </c>
    </row>
    <row r="22" spans="1:10" x14ac:dyDescent="0.25">
      <c r="A22" s="23" t="s">
        <v>14</v>
      </c>
      <c r="B22" s="24"/>
      <c r="C22" s="30">
        <v>3450</v>
      </c>
      <c r="D22" s="26">
        <v>150</v>
      </c>
      <c r="E22" s="25">
        <f t="shared" si="0"/>
        <v>8625</v>
      </c>
      <c r="F22" s="26">
        <v>50</v>
      </c>
      <c r="G22" s="25">
        <f t="shared" si="1"/>
        <v>12225</v>
      </c>
      <c r="H22" s="25"/>
      <c r="I22" s="29">
        <f t="shared" si="2"/>
        <v>50515</v>
      </c>
    </row>
    <row r="23" spans="1:10" x14ac:dyDescent="0.25">
      <c r="A23" s="31" t="s">
        <v>15</v>
      </c>
      <c r="B23" s="24"/>
      <c r="C23" s="30">
        <v>3450</v>
      </c>
      <c r="D23" s="26">
        <v>150</v>
      </c>
      <c r="E23" s="25">
        <f t="shared" si="0"/>
        <v>8452.5</v>
      </c>
      <c r="F23" s="26">
        <v>49</v>
      </c>
      <c r="G23" s="25">
        <f>+C23+D23+E23</f>
        <v>12052.5</v>
      </c>
      <c r="H23" s="25"/>
      <c r="I23" s="29">
        <f t="shared" si="2"/>
        <v>62567.5</v>
      </c>
      <c r="J23" t="s">
        <v>26</v>
      </c>
    </row>
    <row r="24" spans="1:10" x14ac:dyDescent="0.25">
      <c r="A24" s="31" t="s">
        <v>16</v>
      </c>
      <c r="B24" s="24"/>
      <c r="C24" s="30">
        <v>3450</v>
      </c>
      <c r="D24" s="26">
        <v>150</v>
      </c>
      <c r="E24" s="25">
        <f t="shared" si="0"/>
        <v>8280</v>
      </c>
      <c r="F24" s="26">
        <v>48</v>
      </c>
      <c r="G24" s="25">
        <f>+C24+D24+E24</f>
        <v>11880</v>
      </c>
      <c r="H24" s="25"/>
      <c r="I24" s="29">
        <f t="shared" si="2"/>
        <v>74447.5</v>
      </c>
    </row>
    <row r="25" spans="1:10" x14ac:dyDescent="0.25">
      <c r="A25" s="31" t="s">
        <v>27</v>
      </c>
      <c r="B25" s="24"/>
      <c r="C25" s="30">
        <v>3450</v>
      </c>
      <c r="D25" s="26">
        <v>150</v>
      </c>
      <c r="E25" s="25">
        <f t="shared" si="0"/>
        <v>8107.5</v>
      </c>
      <c r="F25" s="26">
        <v>47</v>
      </c>
      <c r="G25" s="25">
        <f>+C25+D25+E25</f>
        <v>11707.5</v>
      </c>
      <c r="H25" s="25"/>
      <c r="I25" s="29">
        <f t="shared" si="2"/>
        <v>86155</v>
      </c>
    </row>
    <row r="26" spans="1:10" x14ac:dyDescent="0.25">
      <c r="A26" s="32" t="s">
        <v>23</v>
      </c>
      <c r="B26" s="33"/>
      <c r="C26" s="25"/>
      <c r="D26" s="34"/>
      <c r="E26" s="25"/>
      <c r="F26" s="25"/>
      <c r="G26" s="25"/>
      <c r="H26" s="25"/>
      <c r="I26" s="35">
        <f t="shared" si="2"/>
        <v>86155</v>
      </c>
    </row>
  </sheetData>
  <mergeCells count="3">
    <mergeCell ref="A6:I6"/>
    <mergeCell ref="A3:I3"/>
    <mergeCell ref="A5:D5"/>
  </mergeCells>
  <pageMargins left="0.7" right="0.7" top="0.75" bottom="0.75" header="0.3" footer="0.3"/>
  <pageSetup scale="8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ADEUDOSMAC12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2021-11-10T18:49:28Z</dcterms:created>
  <dcterms:modified xsi:type="dcterms:W3CDTF">2021-11-10T18:50:50Z</dcterms:modified>
</cp:coreProperties>
</file>