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40" activeTab="1"/>
  </bookViews>
  <sheets>
    <sheet name="FEBRERO" sheetId="1" r:id="rId1"/>
    <sheet name="RESUMEN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B13" i="2" l="1"/>
  <c r="B7" i="2"/>
  <c r="D94" i="1"/>
  <c r="B11" i="2" s="1"/>
  <c r="D91" i="1" l="1"/>
  <c r="B10" i="2" l="1"/>
  <c r="B12" i="2" s="1"/>
  <c r="B14" i="2" s="1"/>
  <c r="B15" i="2" l="1"/>
  <c r="B16" i="2" s="1"/>
</calcChain>
</file>

<file path=xl/sharedStrings.xml><?xml version="1.0" encoding="utf-8"?>
<sst xmlns="http://schemas.openxmlformats.org/spreadsheetml/2006/main" count="547" uniqueCount="318">
  <si>
    <t>Instituto Tecnológico de la Construcción A.C.</t>
  </si>
  <si>
    <t>NO.</t>
  </si>
  <si>
    <t>FECHA</t>
  </si>
  <si>
    <t>CONCEPTO</t>
  </si>
  <si>
    <t>DEPOSITOS</t>
  </si>
  <si>
    <t>SEDE</t>
  </si>
  <si>
    <t>CTA</t>
  </si>
  <si>
    <t>TOTAL</t>
  </si>
  <si>
    <t>Relación de depósitos febrero 2014 (Sedes)</t>
  </si>
  <si>
    <t>SERVICIO</t>
  </si>
  <si>
    <t>DEPOSITO S.B.C. SUC. GLORIETA OBELI 0000000000 00008252</t>
  </si>
  <si>
    <t>GUANAJUATO</t>
  </si>
  <si>
    <t>DEPOSITO DE 161301037174 SUC. DE 1301037174 00900826</t>
  </si>
  <si>
    <t>DEPOSITO DE 161301073458 SUC. ES 1301073458 00068496</t>
  </si>
  <si>
    <t>DEPOSITO DE 161301035638 SUC. DE 1301035638 00900822</t>
  </si>
  <si>
    <t>DEPOSITO DE 161301076971 SUC. ES 1301076971 00068443</t>
  </si>
  <si>
    <t>DEPOSITO DE 161401008619 SUC. VI 1401008619 00462621</t>
  </si>
  <si>
    <t>DEPOSITO DE 161301077368 SUC. VI 1301077368 00462502</t>
  </si>
  <si>
    <t>161301036321 PAGO DE MATERIA D INT 2704003 00009567</t>
  </si>
  <si>
    <t>MATERIA SEMINARIO DE TESIS D INT 0050214 00336893</t>
  </si>
  <si>
    <t>161301035924 PAGO DE MATERIA D INT 7890082 00008967</t>
  </si>
  <si>
    <t>. D INT 0050214 00328772</t>
  </si>
  <si>
    <t>DEPOSITO DE 161401007873 SUC. GU 1401007873 00700192</t>
  </si>
  <si>
    <t>DEPOSITO DE 161301074427 SUC. ES 1301074427 00068727</t>
  </si>
  <si>
    <t>MENSUALIDAD DEL MES DE FEBRERO. D INT 0683100 00225857</t>
  </si>
  <si>
    <t>DEPOSITO S.B.C. 161301073172 SUC. CA 1301073172 00011456</t>
  </si>
  <si>
    <t>DEPOSITO DE 161301077877 SUC. ES 1301077877 00068730</t>
  </si>
  <si>
    <t>DEPOSITO S.B.C. SUC. DELTA 16130106 0000000000 00010668</t>
  </si>
  <si>
    <t>DEPOSITO DE 161301076525 SUC. ES 1301076525 00067930</t>
  </si>
  <si>
    <t>DEPOSITO S.B.C. 161301077654 SUC. ES 1301077654 00009585</t>
  </si>
  <si>
    <t>DEPOSITO DE SUC. GALERIA L TORR 0000000000 00123155</t>
  </si>
  <si>
    <t>DEPOSITO DE 161301070803 SUC. S 1301070803 00778467</t>
  </si>
  <si>
    <t>DEPOSITO DE 161401008493 SUC. EM 1401008493 00345368</t>
  </si>
  <si>
    <t>DEPOSITO DE 161301073681 SUC. ES 1301073681 00071178</t>
  </si>
  <si>
    <t>161301077591 ENE D INT 0000001 00518006</t>
  </si>
  <si>
    <t>161301036607 PAGO DE MATERIA D INT 3046003 00213758</t>
  </si>
  <si>
    <t>DEPOSITO DE 161301073235 SUC. SO 1301073235 00961273</t>
  </si>
  <si>
    <t>DEPOSITO S.B.C. 161301066840 SUC. DE 1301066840 00008482</t>
  </si>
  <si>
    <t>DEPOSITO DE 160083102511 SUC. DE 0083102511 00905289</t>
  </si>
  <si>
    <t>DEPOSITO DE SUC. DELTA 16140100 0000000000 00907423</t>
  </si>
  <si>
    <t>DEPOSITO DE 161301072615 SUC. IR 1301072615 00299007</t>
  </si>
  <si>
    <t>DEPOSITO DE 161301072615 SUC. IR 1301072615 00299002</t>
  </si>
  <si>
    <t>DEPOSITO DE 160083102511 SUC. DE 0083102511 00907431</t>
  </si>
  <si>
    <t>DEPOSITO DE 160083102511 SUC. DE 0083102511 00907433</t>
  </si>
  <si>
    <t>DEPOSITO DE 160083102511 SUC. DE 0083102511 00907439</t>
  </si>
  <si>
    <t>INSCRIP MAESTRIA OCTAVIO M MORENO ALB D INT 0502014 00267691</t>
  </si>
  <si>
    <t>DEPOSITO DE 160083102511 SUC. DE 0083102511 00907442</t>
  </si>
  <si>
    <t>DEPOSITO DE 160083102511 SUC. DE 0083102511 00907445</t>
  </si>
  <si>
    <t>DEPOSITO DE 160083102511 SUC. DE 0083102511 00907449</t>
  </si>
  <si>
    <t>DEPOSITO DE 160083102511 SUC. DE 0083102511 00907451</t>
  </si>
  <si>
    <t>DEPOSITO DE 160083102511 SUC. DE 0083102511 00907453</t>
  </si>
  <si>
    <t>DEPOSITO DE 160083102511 SUC. DE 0083102511 00907456</t>
  </si>
  <si>
    <t>DEPOSITO DE 160083102511 SUC. DE 0083102511 00907460</t>
  </si>
  <si>
    <t>DEPOSITO S.B.C. 160083102511 SUC. DE 0083102511 00009584</t>
  </si>
  <si>
    <t>DEPOSITO DE 160083102511 SUC. DE 0083102511 00907462</t>
  </si>
  <si>
    <t>DEPOSITO DE 160083102511 SUC. DE 0083102511 00907465</t>
  </si>
  <si>
    <t>DEPOSITO DE 160083102511 SUC. DE 0083102511 00907468</t>
  </si>
  <si>
    <t>DEPOSITO DE 160083102511 SUC. GA 0083102511 00131803</t>
  </si>
  <si>
    <t>DEPOSITO S.B.C. 160083102511 SUC. GL 0083102511 00008585</t>
  </si>
  <si>
    <t>DEPOSITO DE 160083102511 SUC. DE 0083102511 00907437</t>
  </si>
  <si>
    <t>DEPOSITO S.B.C. 161301073012 SUC. IR 1301073012 00008845</t>
  </si>
  <si>
    <t>DEPOSITO DE 161301073012 SUC. V 1301073012 00804435</t>
  </si>
  <si>
    <t>DEPOSITO DE 161301076811 SUC. CA 1301076811 00833043</t>
  </si>
  <si>
    <t>NORMALPAGO SPEUA 40002 BANCO SPEI BANAME D INT 1279172 00091983</t>
  </si>
  <si>
    <t>DEPOSITO DE 160083102511 SUC. CA 0083102511 00832168</t>
  </si>
  <si>
    <t>DEPOSITO DE 161301077431 SUC. CA 1301077431 00833844</t>
  </si>
  <si>
    <t>DEPOSITO DE 161301077431 SUC. CA 1301077431 00833845</t>
  </si>
  <si>
    <t>DEPOSITO DE 160083102511 SUC. DE 0083102511 00907470</t>
  </si>
  <si>
    <t>DEPOSITO DE 160083102511 SUC. DE 0083102511 00907435</t>
  </si>
  <si>
    <t>mensualidad maestria abril 2014 D INT 0000090 00455243</t>
  </si>
  <si>
    <t>DEPOSITO DE 161401007078 SUC. CE 1401007078 00528582</t>
  </si>
  <si>
    <t>DEPOSITO DE 161301076748 SUC. FA 1301076748 00826964</t>
  </si>
  <si>
    <t>DEPOSITO DE 161401008333 SUC. AB 1401008333 00464869</t>
  </si>
  <si>
    <t>DEPOSITO DE 161401006681 SUC. AN 1401006681 00600240</t>
  </si>
  <si>
    <t>DEPOSITO DE 161301070677 SUC. BE 1301070677 00146146</t>
  </si>
  <si>
    <t>DEPOSITO DE 161301035861 SUC. CE 1301035861 00529308</t>
  </si>
  <si>
    <t>Pago Feb Ref Ma. Guadalupe Vazquez Pina D INT 1196000 00336157</t>
  </si>
  <si>
    <t>DEPOSITO DE 161401006967 SUC. DE 1401006967 00901296</t>
  </si>
  <si>
    <t>DEPOSITO DE 161301073521 SUC. CA 1301073521 00826089</t>
  </si>
  <si>
    <t>DEPOSITO DE 161401006807 SUC. SU 1401006807 00367933</t>
  </si>
  <si>
    <t>DEPOSITO DE 161301072775 SUC. SO 1301072775 00955115</t>
  </si>
  <si>
    <t>DEPOSITO DE 161301073807 SUC. CA 1301073807 00932891</t>
  </si>
  <si>
    <t>DEPOSITO DE 161301036481 SUC. CO 1301036481 00148989</t>
  </si>
  <si>
    <t>DEPOSITO DE 161401008047 SUC. SE 1401008047 00051934</t>
  </si>
  <si>
    <t>DEPOSITO DE 161401007650 SUC. AV 1401007650 00637586</t>
  </si>
  <si>
    <t>DEPOSITO DE 161301076462 SUC. AP 1301076462 00550203</t>
  </si>
  <si>
    <t>DEPOSITO DE 161301074078 SUC. ES 1301074078 00070553</t>
  </si>
  <si>
    <t>DEPOSITO DE 161301077208 SUC. SA 1301077208 00758275</t>
  </si>
  <si>
    <t>DEPOSITO DE 161301077145 SUC. FA 1301077145 00829754</t>
  </si>
  <si>
    <t>DEPOSITO S.B.C. 161301036035 SUC. TO 1301036035 00008520</t>
  </si>
  <si>
    <t>DEPOSITO DE SUC. DELTA 16008310 0000000000 00907429</t>
  </si>
  <si>
    <t>DEPOSITO DE 161301076462 SUC. SU 1301076462 00377724</t>
  </si>
  <si>
    <t>DEPOSITO DE 160083102511 SUC. DE 0083102511 00910779</t>
  </si>
  <si>
    <t>DEPOSITO DE 161401008779 SUC. C. 1401008779 00860147</t>
  </si>
  <si>
    <t>DEPOSITO DE 161401008270 SUC. CE 1401008270 00544497</t>
  </si>
  <si>
    <t>DEPOSITO DE 161301076462 SUC. TR 1301076462 00233164</t>
  </si>
  <si>
    <t>CONEJO</t>
  </si>
  <si>
    <t>HERNANDEZ</t>
  </si>
  <si>
    <t>GABRIEL</t>
  </si>
  <si>
    <t>MVI-LEON</t>
  </si>
  <si>
    <t>CERVERA</t>
  </si>
  <si>
    <t xml:space="preserve">TORRES </t>
  </si>
  <si>
    <t>MAURO</t>
  </si>
  <si>
    <t>CARMONA</t>
  </si>
  <si>
    <t>CONTRERAS</t>
  </si>
  <si>
    <t>JOSE GUILLERMO</t>
  </si>
  <si>
    <t>MVI-IRA</t>
  </si>
  <si>
    <t>CARRERA</t>
  </si>
  <si>
    <t>LOZOYA</t>
  </si>
  <si>
    <t>EDGAR SALVADOR</t>
  </si>
  <si>
    <t>RAMIREZ</t>
  </si>
  <si>
    <t>VILLEGAS</t>
  </si>
  <si>
    <t>JOEL MARIO</t>
  </si>
  <si>
    <t xml:space="preserve">VAZQUEZ </t>
  </si>
  <si>
    <t xml:space="preserve">IBARRA </t>
  </si>
  <si>
    <t>RUBEN</t>
  </si>
  <si>
    <t>MGP4</t>
  </si>
  <si>
    <t>SAN ELIAS</t>
  </si>
  <si>
    <t>PEÑA</t>
  </si>
  <si>
    <t>HECTOR RENE</t>
  </si>
  <si>
    <t>MARTINEZ</t>
  </si>
  <si>
    <t>ARAMBULA</t>
  </si>
  <si>
    <t>RICARDO</t>
  </si>
  <si>
    <t>GONZALEZ</t>
  </si>
  <si>
    <t>FRANCO</t>
  </si>
  <si>
    <t>NORMA ALICIA</t>
  </si>
  <si>
    <t>BUSTAMANTE</t>
  </si>
  <si>
    <t>JUAN LUIS</t>
  </si>
  <si>
    <t>LOPEZ</t>
  </si>
  <si>
    <t>PARAMO</t>
  </si>
  <si>
    <t>ISAAC</t>
  </si>
  <si>
    <t>BORJA</t>
  </si>
  <si>
    <t>QUINTANAR</t>
  </si>
  <si>
    <t>ADRIAN</t>
  </si>
  <si>
    <t>VALENCIA</t>
  </si>
  <si>
    <t xml:space="preserve">VILLEGAS </t>
  </si>
  <si>
    <t>ELSA</t>
  </si>
  <si>
    <t>PEREZ</t>
  </si>
  <si>
    <t>AGUILAR</t>
  </si>
  <si>
    <t>VIDAL</t>
  </si>
  <si>
    <t>VAZQUEZ</t>
  </si>
  <si>
    <t xml:space="preserve">ESQUIVEL </t>
  </si>
  <si>
    <t>GERARDO</t>
  </si>
  <si>
    <t>RODRIGUEZ</t>
  </si>
  <si>
    <t>CERROBLANCO</t>
  </si>
  <si>
    <t>JUAN PEDRO</t>
  </si>
  <si>
    <t xml:space="preserve">VENEGAS </t>
  </si>
  <si>
    <t>CASTRO</t>
  </si>
  <si>
    <t>JONNATHAN EMMANUEL</t>
  </si>
  <si>
    <t>ESPINOSA</t>
  </si>
  <si>
    <t xml:space="preserve">JOSE FERNANDO </t>
  </si>
  <si>
    <t>VALTIERRA</t>
  </si>
  <si>
    <t>HERRERA</t>
  </si>
  <si>
    <t>JOSE MANUEL</t>
  </si>
  <si>
    <t>ORTIZ</t>
  </si>
  <si>
    <t>JOSE ALFREDO</t>
  </si>
  <si>
    <t>BRISEÑO</t>
  </si>
  <si>
    <t>JUAN CARLOS</t>
  </si>
  <si>
    <t>AGUAS</t>
  </si>
  <si>
    <t>MANCILLA</t>
  </si>
  <si>
    <t>MORALES</t>
  </si>
  <si>
    <t>DIANA YAKAIRA</t>
  </si>
  <si>
    <t>MAC-10</t>
  </si>
  <si>
    <t>BELTRAN</t>
  </si>
  <si>
    <t>BANDA</t>
  </si>
  <si>
    <t>VERONICA</t>
  </si>
  <si>
    <t>ALATORRE</t>
  </si>
  <si>
    <t>WENDY ALEJANDRA</t>
  </si>
  <si>
    <t>TERRAZAS</t>
  </si>
  <si>
    <t>SOLIS</t>
  </si>
  <si>
    <t>ERIK ALFONSO</t>
  </si>
  <si>
    <t>CAMARGO</t>
  </si>
  <si>
    <t>SEGOVIA</t>
  </si>
  <si>
    <t>CLAUDIA</t>
  </si>
  <si>
    <t xml:space="preserve">AVILA </t>
  </si>
  <si>
    <t>PARADA</t>
  </si>
  <si>
    <t xml:space="preserve">LAURA YULIANA </t>
  </si>
  <si>
    <t>QUINTANA</t>
  </si>
  <si>
    <t>VEGA</t>
  </si>
  <si>
    <t>RAQUEL ADRIANA</t>
  </si>
  <si>
    <t xml:space="preserve">YOCUPICIO </t>
  </si>
  <si>
    <t>CHAVEZ</t>
  </si>
  <si>
    <t>RAZIEL</t>
  </si>
  <si>
    <t xml:space="preserve">IÑIGUEZ </t>
  </si>
  <si>
    <t>QUINTERO</t>
  </si>
  <si>
    <t>OSCAR TEODOSIO</t>
  </si>
  <si>
    <t>RAYA</t>
  </si>
  <si>
    <t>MONCADA</t>
  </si>
  <si>
    <t>ELBA ELIZABETH</t>
  </si>
  <si>
    <t xml:space="preserve">MVI-LEON </t>
  </si>
  <si>
    <t>FUENTES</t>
  </si>
  <si>
    <t>RODRIGO</t>
  </si>
  <si>
    <t>PIÑA</t>
  </si>
  <si>
    <t>MA GUADALUPE</t>
  </si>
  <si>
    <t xml:space="preserve">CARRANCO </t>
  </si>
  <si>
    <t xml:space="preserve">RODRIGUEZ </t>
  </si>
  <si>
    <t xml:space="preserve">JULIO CESAR </t>
  </si>
  <si>
    <t>CAZARES</t>
  </si>
  <si>
    <t>VICENTE FELIPE</t>
  </si>
  <si>
    <t xml:space="preserve">GONZALEZ </t>
  </si>
  <si>
    <t>TORRES</t>
  </si>
  <si>
    <t>MOISES</t>
  </si>
  <si>
    <t>AGUILERA</t>
  </si>
  <si>
    <t>BUSTOS</t>
  </si>
  <si>
    <t>SAUL</t>
  </si>
  <si>
    <t>JUAN PABLO</t>
  </si>
  <si>
    <t>MUÑOZ</t>
  </si>
  <si>
    <t>CARLOS</t>
  </si>
  <si>
    <t xml:space="preserve">TEMORES </t>
  </si>
  <si>
    <t>OCAMPO</t>
  </si>
  <si>
    <t xml:space="preserve">EMILIO REYNALDO </t>
  </si>
  <si>
    <t xml:space="preserve">MUÑOZ </t>
  </si>
  <si>
    <t xml:space="preserve">TELLEZ </t>
  </si>
  <si>
    <t xml:space="preserve">CARLOS SALVADOR </t>
  </si>
  <si>
    <t>OLIVEROS</t>
  </si>
  <si>
    <t>NIETO</t>
  </si>
  <si>
    <t>IRETA</t>
  </si>
  <si>
    <t>MORENO</t>
  </si>
  <si>
    <t>CECILIA</t>
  </si>
  <si>
    <t>ROA</t>
  </si>
  <si>
    <t xml:space="preserve">PADILLA </t>
  </si>
  <si>
    <t>VIOLETA</t>
  </si>
  <si>
    <t>RICO</t>
  </si>
  <si>
    <t>FRANCISCO JAVIER</t>
  </si>
  <si>
    <t>GUTIERREZ</t>
  </si>
  <si>
    <t>MENDOZA</t>
  </si>
  <si>
    <t>MANUEL</t>
  </si>
  <si>
    <t xml:space="preserve">MATA </t>
  </si>
  <si>
    <t xml:space="preserve">VIEYRA </t>
  </si>
  <si>
    <t>LUIS MIGUEL</t>
  </si>
  <si>
    <t xml:space="preserve">SILVA </t>
  </si>
  <si>
    <t>JOSE RAUL</t>
  </si>
  <si>
    <t>KURODA</t>
  </si>
  <si>
    <t>JESUS HECTOR</t>
  </si>
  <si>
    <t>MA. ISABEL</t>
  </si>
  <si>
    <t xml:space="preserve">GARCIA </t>
  </si>
  <si>
    <t>MONICA</t>
  </si>
  <si>
    <t>MPG5</t>
  </si>
  <si>
    <t>ANAYA</t>
  </si>
  <si>
    <t>ROMERO</t>
  </si>
  <si>
    <t>ALDO ARMANDO</t>
  </si>
  <si>
    <t>MACIAS</t>
  </si>
  <si>
    <t>MARIANA</t>
  </si>
  <si>
    <t>JAIMES</t>
  </si>
  <si>
    <t>ANGEL</t>
  </si>
  <si>
    <t>JORGE JULIAN</t>
  </si>
  <si>
    <t>PRADO</t>
  </si>
  <si>
    <t>SILVA</t>
  </si>
  <si>
    <t>REYES</t>
  </si>
  <si>
    <t>GLORIA ELENA</t>
  </si>
  <si>
    <t>ROMO</t>
  </si>
  <si>
    <t>CARLOS FERNANDO</t>
  </si>
  <si>
    <t>HIDALGO</t>
  </si>
  <si>
    <t>JUAN DANIEL</t>
  </si>
  <si>
    <t>CANO</t>
  </si>
  <si>
    <t>ORTEGA</t>
  </si>
  <si>
    <t>FERNANDO</t>
  </si>
  <si>
    <t xml:space="preserve">CUEVAS </t>
  </si>
  <si>
    <t>RUIZ</t>
  </si>
  <si>
    <t>ARMANDO</t>
  </si>
  <si>
    <t>TINOCO</t>
  </si>
  <si>
    <t>RAUL</t>
  </si>
  <si>
    <t>CARLOS EDUARDO</t>
  </si>
  <si>
    <t>IVARRA</t>
  </si>
  <si>
    <t>FELIPE DE JESUS</t>
  </si>
  <si>
    <t>MONTIEL</t>
  </si>
  <si>
    <t>OMAR ALEJANDRO</t>
  </si>
  <si>
    <t>PEDRO</t>
  </si>
  <si>
    <t>ROCHA</t>
  </si>
  <si>
    <t>PEDRO DARIO</t>
  </si>
  <si>
    <t>EDUARDO</t>
  </si>
  <si>
    <t>ZUÑIGA</t>
  </si>
  <si>
    <t>RAMOS</t>
  </si>
  <si>
    <t>ALEJANDRO</t>
  </si>
  <si>
    <t xml:space="preserve">MORENO </t>
  </si>
  <si>
    <t>ALBA</t>
  </si>
  <si>
    <t xml:space="preserve"> OCTAVIO MANUEL</t>
  </si>
  <si>
    <t>BALLESTEROS</t>
  </si>
  <si>
    <t>MERLO</t>
  </si>
  <si>
    <t>MARTIN</t>
  </si>
  <si>
    <t>CAMPOS</t>
  </si>
  <si>
    <t>LUIS DANIEL</t>
  </si>
  <si>
    <t xml:space="preserve">BUJAIDAR </t>
  </si>
  <si>
    <t>PONTON</t>
  </si>
  <si>
    <t xml:space="preserve">ZUÑIGA </t>
  </si>
  <si>
    <t>BENJAMIN</t>
  </si>
  <si>
    <t>BALDERAS</t>
  </si>
  <si>
    <t>MIGUEL ANGEL</t>
  </si>
  <si>
    <t>VILLANUEVA</t>
  </si>
  <si>
    <t>VARGAS</t>
  </si>
  <si>
    <t>MGP5</t>
  </si>
  <si>
    <t>ALFREDO</t>
  </si>
  <si>
    <t>PANTOJA</t>
  </si>
  <si>
    <t>DEPOSITO DE 161401007587</t>
  </si>
  <si>
    <t>RIVERA</t>
  </si>
  <si>
    <t>SOTO</t>
  </si>
  <si>
    <t>OMAR DARIO</t>
  </si>
  <si>
    <t>TOTAL FEB/14</t>
  </si>
  <si>
    <t>COSTO</t>
  </si>
  <si>
    <t>MGP-4</t>
  </si>
  <si>
    <t>LOCAL</t>
  </si>
  <si>
    <t>MV-LEON</t>
  </si>
  <si>
    <t>ITC</t>
  </si>
  <si>
    <t>MV-IRAPUATO</t>
  </si>
  <si>
    <t xml:space="preserve">    + DEPOSITOS NO CONSIDERADOS</t>
  </si>
  <si>
    <t>TOTAL DEPOSITOS</t>
  </si>
  <si>
    <t>(-) MODULOS</t>
  </si>
  <si>
    <t>IVA</t>
  </si>
  <si>
    <t>TOTAL FACTURA</t>
  </si>
  <si>
    <t>AL 28 DE FEBRERO DE 2014</t>
  </si>
  <si>
    <t>DEPOSITOS  FEBRERO</t>
  </si>
  <si>
    <t>RECUPERACION FEBRERO</t>
  </si>
  <si>
    <t>PALOMARES</t>
  </si>
  <si>
    <t>JORGE ALFONSO</t>
  </si>
  <si>
    <t>INGENIERIA AMBIENTAL</t>
  </si>
  <si>
    <t>VALUACION DE BIENES NACIONALES</t>
  </si>
  <si>
    <t>SEMINARIO DE TESIS</t>
  </si>
  <si>
    <t>TOTAL DEPOSITOS NO CONSIDERADOS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</si>
</sst>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13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1"/>
      <color theme="1"/>
      <name val="Cambria"/>
      <family val="1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6" fillId="0" borderId="0">
      <alignment horizontal="center" vertical="center" wrapText="1"/>
    </xf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6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 applyBorder="1" applyAlignment="1">
      <alignment vertical="center"/>
    </xf>
    <xf numFmtId="4" fontId="5" fillId="0" borderId="0" xfId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/>
    <xf numFmtId="2" fontId="5" fillId="0" borderId="0" xfId="0" applyNumberFormat="1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 wrapText="1"/>
    </xf>
    <xf numFmtId="43" fontId="2" fillId="3" borderId="0" xfId="3" applyFont="1" applyFill="1" applyBorder="1" applyAlignment="1">
      <alignment vertical="center"/>
    </xf>
    <xf numFmtId="0" fontId="8" fillId="0" borderId="0" xfId="4" applyFont="1"/>
    <xf numFmtId="15" fontId="9" fillId="0" borderId="0" xfId="4" applyNumberFormat="1" applyFont="1" applyBorder="1" applyAlignment="1"/>
    <xf numFmtId="0" fontId="1" fillId="0" borderId="0" xfId="5"/>
    <xf numFmtId="0" fontId="3" fillId="0" borderId="0" xfId="4"/>
    <xf numFmtId="4" fontId="4" fillId="0" borderId="0" xfId="4" applyNumberFormat="1" applyFont="1" applyAlignment="1">
      <alignment horizontal="left"/>
    </xf>
    <xf numFmtId="4" fontId="4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" fillId="0" borderId="0" xfId="5" applyFill="1"/>
    <xf numFmtId="0" fontId="5" fillId="0" borderId="0" xfId="4" applyFont="1"/>
    <xf numFmtId="4" fontId="5" fillId="0" borderId="0" xfId="4" applyNumberFormat="1" applyFont="1"/>
    <xf numFmtId="4" fontId="10" fillId="0" borderId="0" xfId="4" applyNumberFormat="1" applyFont="1"/>
    <xf numFmtId="0" fontId="2" fillId="0" borderId="0" xfId="5" applyFont="1"/>
    <xf numFmtId="0" fontId="4" fillId="0" borderId="0" xfId="4" applyFont="1"/>
    <xf numFmtId="4" fontId="4" fillId="3" borderId="0" xfId="4" applyNumberFormat="1" applyFont="1" applyFill="1"/>
    <xf numFmtId="4" fontId="3" fillId="0" borderId="0" xfId="4" applyNumberFormat="1"/>
    <xf numFmtId="4" fontId="4" fillId="0" borderId="0" xfId="4" applyNumberFormat="1" applyFont="1"/>
    <xf numFmtId="0" fontId="11" fillId="0" borderId="0" xfId="4" applyFont="1"/>
    <xf numFmtId="0" fontId="12" fillId="4" borderId="0" xfId="5" applyFont="1" applyFill="1"/>
    <xf numFmtId="4" fontId="2" fillId="0" borderId="0" xfId="0" applyNumberFormat="1" applyFont="1"/>
    <xf numFmtId="49" fontId="4" fillId="0" borderId="0" xfId="1" applyNumberFormat="1" applyFont="1" applyBorder="1" applyAlignment="1">
      <alignment vertical="center"/>
    </xf>
  </cellXfs>
  <cellStyles count="6">
    <cellStyle name="Millares" xfId="3" builtinId="3"/>
    <cellStyle name="Normal" xfId="0" builtinId="0"/>
    <cellStyle name="Normal 2" xfId="1"/>
    <cellStyle name="Normal 4" xfId="5"/>
    <cellStyle name="Normal 5" xfId="4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showGridLines="0" topLeftCell="A82" workbookViewId="0">
      <selection activeCell="D100" sqref="D100"/>
    </sheetView>
  </sheetViews>
  <sheetFormatPr baseColWidth="10" defaultRowHeight="11.1" customHeight="1" x14ac:dyDescent="0.25"/>
  <cols>
    <col min="1" max="1" width="5" bestFit="1" customWidth="1"/>
    <col min="2" max="2" width="10.1640625" bestFit="1" customWidth="1"/>
    <col min="3" max="3" width="65" bestFit="1" customWidth="1"/>
    <col min="4" max="4" width="13.6640625" customWidth="1"/>
    <col min="5" max="5" width="13.83203125" bestFit="1" customWidth="1"/>
    <col min="6" max="6" width="5.33203125" bestFit="1" customWidth="1"/>
    <col min="7" max="7" width="11.1640625" style="27" bestFit="1" customWidth="1"/>
  </cols>
  <sheetData>
    <row r="1" spans="1:11" ht="11.1" customHeight="1" x14ac:dyDescent="0.25">
      <c r="A1" s="55" t="s">
        <v>0</v>
      </c>
      <c r="B1" s="55"/>
      <c r="C1" s="55"/>
      <c r="D1" s="55"/>
      <c r="E1" s="55"/>
      <c r="F1" s="1"/>
      <c r="G1" s="22"/>
    </row>
    <row r="2" spans="1:11" ht="11.1" customHeight="1" x14ac:dyDescent="0.25">
      <c r="A2" s="55" t="s">
        <v>8</v>
      </c>
      <c r="B2" s="55"/>
      <c r="C2" s="55"/>
      <c r="D2" s="55"/>
      <c r="E2" s="55"/>
      <c r="F2" s="2"/>
      <c r="G2" s="22"/>
    </row>
    <row r="3" spans="1:11" ht="11.1" customHeight="1" x14ac:dyDescent="0.25">
      <c r="A3" s="3"/>
      <c r="B3" s="3"/>
      <c r="C3" s="4"/>
      <c r="D3" s="3"/>
      <c r="E3" s="4"/>
      <c r="F3" s="3"/>
      <c r="G3" s="23"/>
    </row>
    <row r="4" spans="1:11" ht="11.1" customHeight="1" x14ac:dyDescent="0.25">
      <c r="A4" s="3"/>
      <c r="B4" s="3"/>
      <c r="C4" s="4"/>
      <c r="D4" s="3"/>
      <c r="E4" s="4"/>
      <c r="F4" s="3"/>
      <c r="G4" s="23"/>
    </row>
    <row r="5" spans="1:11" ht="11.1" customHeight="1" x14ac:dyDescent="0.25">
      <c r="A5" s="5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5" t="s">
        <v>6</v>
      </c>
      <c r="G5" s="24" t="s">
        <v>9</v>
      </c>
    </row>
    <row r="6" spans="1:11" ht="11.1" customHeight="1" x14ac:dyDescent="0.25">
      <c r="A6" s="16">
        <v>4</v>
      </c>
      <c r="B6" s="9">
        <v>41674</v>
      </c>
      <c r="C6" s="16" t="s">
        <v>10</v>
      </c>
      <c r="D6" s="17">
        <v>13200</v>
      </c>
      <c r="E6" s="16" t="s">
        <v>11</v>
      </c>
      <c r="F6" s="12">
        <v>715</v>
      </c>
      <c r="G6" s="25" t="s">
        <v>99</v>
      </c>
      <c r="H6" t="s">
        <v>96</v>
      </c>
      <c r="I6" t="s">
        <v>97</v>
      </c>
      <c r="J6" t="s">
        <v>98</v>
      </c>
    </row>
    <row r="7" spans="1:11" ht="11.1" customHeight="1" x14ac:dyDescent="0.25">
      <c r="A7" s="16">
        <v>33</v>
      </c>
      <c r="B7" s="9">
        <v>41674</v>
      </c>
      <c r="C7" s="19" t="s">
        <v>12</v>
      </c>
      <c r="D7" s="17">
        <v>1000</v>
      </c>
      <c r="E7" s="16" t="s">
        <v>11</v>
      </c>
      <c r="F7" s="12">
        <v>715</v>
      </c>
      <c r="G7" s="25" t="s">
        <v>99</v>
      </c>
      <c r="H7" t="s">
        <v>100</v>
      </c>
      <c r="I7" t="s">
        <v>101</v>
      </c>
      <c r="J7" t="s">
        <v>102</v>
      </c>
      <c r="K7" s="18"/>
    </row>
    <row r="8" spans="1:11" ht="11.1" customHeight="1" x14ac:dyDescent="0.25">
      <c r="A8" s="16">
        <v>74</v>
      </c>
      <c r="B8" s="9">
        <v>41675</v>
      </c>
      <c r="C8" s="16" t="s">
        <v>13</v>
      </c>
      <c r="D8" s="17">
        <v>3102</v>
      </c>
      <c r="E8" s="16" t="s">
        <v>11</v>
      </c>
      <c r="F8" s="12">
        <v>715</v>
      </c>
      <c r="G8" s="25" t="s">
        <v>106</v>
      </c>
      <c r="H8" t="s">
        <v>103</v>
      </c>
      <c r="I8" t="s">
        <v>104</v>
      </c>
      <c r="J8" t="s">
        <v>105</v>
      </c>
      <c r="K8" s="18"/>
    </row>
    <row r="9" spans="1:11" ht="11.1" customHeight="1" x14ac:dyDescent="0.25">
      <c r="A9" s="16">
        <v>32</v>
      </c>
      <c r="B9" s="9">
        <v>41674</v>
      </c>
      <c r="C9" s="16" t="s">
        <v>14</v>
      </c>
      <c r="D9" s="17">
        <v>10000</v>
      </c>
      <c r="E9" s="16" t="s">
        <v>11</v>
      </c>
      <c r="F9" s="12">
        <v>715</v>
      </c>
      <c r="G9" s="25" t="s">
        <v>99</v>
      </c>
      <c r="H9" t="s">
        <v>107</v>
      </c>
      <c r="I9" t="s">
        <v>108</v>
      </c>
      <c r="J9" t="s">
        <v>109</v>
      </c>
      <c r="K9" s="18"/>
    </row>
    <row r="10" spans="1:11" ht="11.1" customHeight="1" x14ac:dyDescent="0.25">
      <c r="A10" s="16">
        <v>62</v>
      </c>
      <c r="B10" s="9">
        <v>41675</v>
      </c>
      <c r="C10" s="16" t="s">
        <v>15</v>
      </c>
      <c r="D10" s="17">
        <v>3102</v>
      </c>
      <c r="E10" s="16" t="s">
        <v>11</v>
      </c>
      <c r="F10" s="12">
        <v>715</v>
      </c>
      <c r="G10" s="25" t="s">
        <v>106</v>
      </c>
      <c r="H10" t="s">
        <v>110</v>
      </c>
      <c r="I10" t="s">
        <v>111</v>
      </c>
      <c r="J10" t="s">
        <v>112</v>
      </c>
      <c r="K10" s="18"/>
    </row>
    <row r="11" spans="1:11" ht="11.1" customHeight="1" x14ac:dyDescent="0.25">
      <c r="A11" s="16">
        <v>45</v>
      </c>
      <c r="B11" s="9">
        <v>41675</v>
      </c>
      <c r="C11" s="16" t="s">
        <v>16</v>
      </c>
      <c r="D11" s="17">
        <v>3760</v>
      </c>
      <c r="E11" s="16" t="s">
        <v>11</v>
      </c>
      <c r="F11" s="12">
        <v>715</v>
      </c>
      <c r="G11" s="25" t="s">
        <v>116</v>
      </c>
      <c r="H11" t="s">
        <v>113</v>
      </c>
      <c r="I11" t="s">
        <v>114</v>
      </c>
      <c r="J11" t="s">
        <v>115</v>
      </c>
      <c r="K11" s="18"/>
    </row>
    <row r="12" spans="1:11" ht="11.1" customHeight="1" x14ac:dyDescent="0.25">
      <c r="A12" s="16">
        <v>34</v>
      </c>
      <c r="B12" s="9">
        <v>41674</v>
      </c>
      <c r="C12" s="19" t="s">
        <v>17</v>
      </c>
      <c r="D12" s="17">
        <v>6400</v>
      </c>
      <c r="E12" s="16" t="s">
        <v>11</v>
      </c>
      <c r="F12" s="12">
        <v>715</v>
      </c>
      <c r="G12" s="25" t="s">
        <v>106</v>
      </c>
      <c r="H12" t="s">
        <v>117</v>
      </c>
      <c r="I12" t="s">
        <v>118</v>
      </c>
      <c r="J12" t="s">
        <v>119</v>
      </c>
      <c r="K12" s="18"/>
    </row>
    <row r="13" spans="1:11" ht="11.1" customHeight="1" x14ac:dyDescent="0.25">
      <c r="A13" s="16">
        <v>97</v>
      </c>
      <c r="B13" s="9">
        <v>41676</v>
      </c>
      <c r="C13" s="16" t="s">
        <v>18</v>
      </c>
      <c r="D13" s="17">
        <v>3300</v>
      </c>
      <c r="E13" s="16" t="s">
        <v>11</v>
      </c>
      <c r="F13" s="12">
        <v>715</v>
      </c>
      <c r="G13" s="25" t="s">
        <v>99</v>
      </c>
      <c r="H13" t="s">
        <v>120</v>
      </c>
      <c r="I13" t="s">
        <v>121</v>
      </c>
      <c r="J13" t="s">
        <v>122</v>
      </c>
      <c r="K13" s="18"/>
    </row>
    <row r="14" spans="1:11" ht="11.1" customHeight="1" x14ac:dyDescent="0.25">
      <c r="A14" s="16">
        <v>61</v>
      </c>
      <c r="B14" s="9">
        <v>41675</v>
      </c>
      <c r="C14" s="16" t="s">
        <v>19</v>
      </c>
      <c r="D14" s="17">
        <v>3290</v>
      </c>
      <c r="E14" s="16" t="s">
        <v>11</v>
      </c>
      <c r="F14" s="12">
        <v>715</v>
      </c>
      <c r="G14" s="25" t="s">
        <v>106</v>
      </c>
      <c r="H14" t="s">
        <v>97</v>
      </c>
      <c r="I14" t="s">
        <v>110</v>
      </c>
      <c r="J14" t="s">
        <v>231</v>
      </c>
      <c r="K14" s="18"/>
    </row>
    <row r="15" spans="1:11" ht="11.1" customHeight="1" x14ac:dyDescent="0.25">
      <c r="A15" s="16">
        <v>96</v>
      </c>
      <c r="B15" s="9">
        <v>41676</v>
      </c>
      <c r="C15" s="19" t="s">
        <v>20</v>
      </c>
      <c r="D15" s="17">
        <v>3300</v>
      </c>
      <c r="E15" s="16" t="s">
        <v>11</v>
      </c>
      <c r="F15" s="12">
        <v>715</v>
      </c>
      <c r="G15" s="25" t="s">
        <v>99</v>
      </c>
      <c r="H15" t="s">
        <v>123</v>
      </c>
      <c r="I15" t="s">
        <v>124</v>
      </c>
      <c r="J15" t="s">
        <v>125</v>
      </c>
      <c r="K15" s="18"/>
    </row>
    <row r="16" spans="1:11" ht="11.1" customHeight="1" x14ac:dyDescent="0.25">
      <c r="A16" s="16">
        <v>51</v>
      </c>
      <c r="B16" s="9">
        <v>41675</v>
      </c>
      <c r="C16" s="16" t="s">
        <v>21</v>
      </c>
      <c r="D16" s="17">
        <v>3102</v>
      </c>
      <c r="E16" s="16" t="s">
        <v>11</v>
      </c>
      <c r="F16" s="12">
        <v>715</v>
      </c>
      <c r="G16" s="25" t="s">
        <v>106</v>
      </c>
      <c r="H16" t="s">
        <v>110</v>
      </c>
      <c r="I16" t="s">
        <v>216</v>
      </c>
      <c r="J16" t="s">
        <v>291</v>
      </c>
      <c r="K16" s="18"/>
    </row>
    <row r="17" spans="1:11" ht="11.1" customHeight="1" x14ac:dyDescent="0.25">
      <c r="A17" s="16">
        <v>81</v>
      </c>
      <c r="B17" s="9">
        <v>41675</v>
      </c>
      <c r="C17" s="19" t="s">
        <v>22</v>
      </c>
      <c r="D17" s="17">
        <v>3240</v>
      </c>
      <c r="E17" s="16" t="s">
        <v>11</v>
      </c>
      <c r="F17" s="12">
        <v>715</v>
      </c>
      <c r="G17" s="25" t="s">
        <v>116</v>
      </c>
      <c r="H17" t="s">
        <v>110</v>
      </c>
      <c r="I17" t="s">
        <v>126</v>
      </c>
      <c r="J17" t="s">
        <v>127</v>
      </c>
      <c r="K17" s="18"/>
    </row>
    <row r="18" spans="1:11" ht="11.1" customHeight="1" x14ac:dyDescent="0.25">
      <c r="A18" s="16">
        <v>86</v>
      </c>
      <c r="B18" s="9">
        <v>41675</v>
      </c>
      <c r="C18" s="19" t="s">
        <v>23</v>
      </c>
      <c r="D18" s="17">
        <v>1551</v>
      </c>
      <c r="E18" s="16" t="s">
        <v>11</v>
      </c>
      <c r="F18" s="12">
        <v>715</v>
      </c>
      <c r="G18" s="25" t="s">
        <v>106</v>
      </c>
      <c r="H18" t="s">
        <v>128</v>
      </c>
      <c r="I18" t="s">
        <v>129</v>
      </c>
      <c r="J18" t="s">
        <v>130</v>
      </c>
      <c r="K18" s="18"/>
    </row>
    <row r="19" spans="1:11" ht="11.1" customHeight="1" x14ac:dyDescent="0.25">
      <c r="A19" s="16">
        <v>14</v>
      </c>
      <c r="B19" s="9">
        <v>41674</v>
      </c>
      <c r="C19" s="16" t="s">
        <v>24</v>
      </c>
      <c r="D19" s="17">
        <v>3760</v>
      </c>
      <c r="E19" s="16" t="s">
        <v>11</v>
      </c>
      <c r="F19" s="12">
        <v>715</v>
      </c>
      <c r="G19" s="25" t="s">
        <v>99</v>
      </c>
      <c r="H19" t="s">
        <v>232</v>
      </c>
      <c r="I19" t="s">
        <v>160</v>
      </c>
      <c r="J19" t="s">
        <v>233</v>
      </c>
      <c r="K19" s="18"/>
    </row>
    <row r="20" spans="1:11" ht="11.1" customHeight="1" x14ac:dyDescent="0.25">
      <c r="A20" s="16">
        <v>43</v>
      </c>
      <c r="B20" s="9">
        <v>41675</v>
      </c>
      <c r="C20" s="19" t="s">
        <v>25</v>
      </c>
      <c r="D20" s="17">
        <v>3102</v>
      </c>
      <c r="E20" s="16" t="s">
        <v>11</v>
      </c>
      <c r="F20" s="12">
        <v>715</v>
      </c>
      <c r="G20" s="25" t="s">
        <v>106</v>
      </c>
      <c r="H20" t="s">
        <v>131</v>
      </c>
      <c r="I20" t="s">
        <v>132</v>
      </c>
      <c r="J20" t="s">
        <v>133</v>
      </c>
      <c r="K20" s="18"/>
    </row>
    <row r="21" spans="1:11" ht="11.1" customHeight="1" x14ac:dyDescent="0.25">
      <c r="A21" s="16">
        <v>87</v>
      </c>
      <c r="B21" s="9">
        <v>41675</v>
      </c>
      <c r="C21" s="19" t="s">
        <v>26</v>
      </c>
      <c r="D21" s="17">
        <v>1551</v>
      </c>
      <c r="E21" s="16" t="s">
        <v>11</v>
      </c>
      <c r="F21" s="12">
        <v>715</v>
      </c>
      <c r="G21" s="25" t="s">
        <v>106</v>
      </c>
      <c r="H21" t="s">
        <v>134</v>
      </c>
      <c r="I21" t="s">
        <v>135</v>
      </c>
      <c r="J21" t="s">
        <v>136</v>
      </c>
      <c r="K21" s="18"/>
    </row>
    <row r="22" spans="1:11" s="28" customFormat="1" ht="11.1" customHeight="1" x14ac:dyDescent="0.25">
      <c r="A22" s="16">
        <v>251</v>
      </c>
      <c r="B22" s="9">
        <v>41681</v>
      </c>
      <c r="C22" s="16" t="s">
        <v>27</v>
      </c>
      <c r="D22" s="17">
        <v>3450</v>
      </c>
      <c r="E22" s="16" t="s">
        <v>11</v>
      </c>
      <c r="F22" s="12">
        <v>715</v>
      </c>
      <c r="G22" s="25" t="s">
        <v>99</v>
      </c>
      <c r="H22" s="28" t="s">
        <v>158</v>
      </c>
      <c r="I22" s="28" t="s">
        <v>159</v>
      </c>
      <c r="J22" s="28" t="s">
        <v>127</v>
      </c>
      <c r="K22" s="18"/>
    </row>
    <row r="23" spans="1:11" ht="11.1" customHeight="1" x14ac:dyDescent="0.25">
      <c r="A23" s="16">
        <v>24</v>
      </c>
      <c r="B23" s="9">
        <v>41674</v>
      </c>
      <c r="C23" s="19" t="s">
        <v>28</v>
      </c>
      <c r="D23" s="17">
        <v>3102</v>
      </c>
      <c r="E23" s="16" t="s">
        <v>11</v>
      </c>
      <c r="F23" s="12">
        <v>715</v>
      </c>
      <c r="G23" s="25" t="s">
        <v>106</v>
      </c>
      <c r="H23" t="s">
        <v>137</v>
      </c>
      <c r="I23" t="s">
        <v>138</v>
      </c>
      <c r="J23" t="s">
        <v>139</v>
      </c>
      <c r="K23" s="18"/>
    </row>
    <row r="24" spans="1:11" ht="11.1" customHeight="1" x14ac:dyDescent="0.25">
      <c r="A24" s="16">
        <v>181</v>
      </c>
      <c r="B24" s="9">
        <v>41680</v>
      </c>
      <c r="C24" s="19" t="s">
        <v>29</v>
      </c>
      <c r="D24" s="17">
        <v>3290</v>
      </c>
      <c r="E24" s="16" t="s">
        <v>11</v>
      </c>
      <c r="F24" s="12">
        <v>715</v>
      </c>
      <c r="G24" s="25" t="s">
        <v>106</v>
      </c>
      <c r="H24" t="s">
        <v>140</v>
      </c>
      <c r="I24" t="s">
        <v>141</v>
      </c>
      <c r="J24" t="s">
        <v>142</v>
      </c>
      <c r="K24" s="18"/>
    </row>
    <row r="25" spans="1:11" ht="11.1" customHeight="1" x14ac:dyDescent="0.25">
      <c r="A25" s="16">
        <v>8</v>
      </c>
      <c r="B25" s="9">
        <v>41674</v>
      </c>
      <c r="C25" s="16" t="s">
        <v>30</v>
      </c>
      <c r="D25" s="17">
        <v>3100</v>
      </c>
      <c r="E25" s="16" t="s">
        <v>11</v>
      </c>
      <c r="F25" s="12">
        <v>715</v>
      </c>
      <c r="G25" s="25" t="s">
        <v>99</v>
      </c>
      <c r="H25" t="s">
        <v>199</v>
      </c>
      <c r="I25" t="s">
        <v>120</v>
      </c>
      <c r="J25" t="s">
        <v>234</v>
      </c>
      <c r="K25" s="18"/>
    </row>
    <row r="26" spans="1:11" ht="11.1" customHeight="1" x14ac:dyDescent="0.25">
      <c r="A26" s="16">
        <v>39</v>
      </c>
      <c r="B26" s="9">
        <v>41674</v>
      </c>
      <c r="C26" s="19" t="s">
        <v>31</v>
      </c>
      <c r="D26" s="17">
        <v>3100</v>
      </c>
      <c r="E26" s="16" t="s">
        <v>11</v>
      </c>
      <c r="F26" s="12">
        <v>715</v>
      </c>
      <c r="G26" s="25" t="s">
        <v>99</v>
      </c>
      <c r="H26" t="s">
        <v>143</v>
      </c>
      <c r="I26" t="s">
        <v>144</v>
      </c>
      <c r="J26" t="s">
        <v>145</v>
      </c>
      <c r="K26" s="18"/>
    </row>
    <row r="27" spans="1:11" ht="11.1" customHeight="1" x14ac:dyDescent="0.25">
      <c r="A27" s="16">
        <v>242</v>
      </c>
      <c r="B27" s="9">
        <v>41680</v>
      </c>
      <c r="C27" s="19" t="s">
        <v>32</v>
      </c>
      <c r="D27" s="17">
        <v>3772.5</v>
      </c>
      <c r="E27" s="16" t="s">
        <v>11</v>
      </c>
      <c r="F27" s="12">
        <v>715</v>
      </c>
      <c r="G27" s="25" t="s">
        <v>116</v>
      </c>
      <c r="H27" t="s">
        <v>146</v>
      </c>
      <c r="I27" t="s">
        <v>147</v>
      </c>
      <c r="J27" t="s">
        <v>148</v>
      </c>
      <c r="K27" s="18"/>
    </row>
    <row r="28" spans="1:11" ht="11.1" customHeight="1" x14ac:dyDescent="0.25">
      <c r="A28" s="16">
        <v>271</v>
      </c>
      <c r="B28" s="9">
        <v>41681</v>
      </c>
      <c r="C28" s="19" t="s">
        <v>33</v>
      </c>
      <c r="D28" s="17">
        <v>3290</v>
      </c>
      <c r="E28" s="16" t="s">
        <v>11</v>
      </c>
      <c r="F28" s="12">
        <v>715</v>
      </c>
      <c r="G28" s="25" t="s">
        <v>106</v>
      </c>
      <c r="H28" t="s">
        <v>149</v>
      </c>
      <c r="I28" t="s">
        <v>120</v>
      </c>
      <c r="J28" t="s">
        <v>150</v>
      </c>
      <c r="K28" s="18"/>
    </row>
    <row r="29" spans="1:11" ht="11.1" customHeight="1" x14ac:dyDescent="0.25">
      <c r="A29" s="16">
        <v>341</v>
      </c>
      <c r="B29" s="9">
        <v>41684</v>
      </c>
      <c r="C29" s="16" t="s">
        <v>34</v>
      </c>
      <c r="D29" s="17">
        <v>3615</v>
      </c>
      <c r="E29" s="16" t="s">
        <v>11</v>
      </c>
      <c r="F29" s="12">
        <v>715</v>
      </c>
      <c r="G29" s="25" t="s">
        <v>106</v>
      </c>
      <c r="H29" t="s">
        <v>151</v>
      </c>
      <c r="I29" t="s">
        <v>152</v>
      </c>
      <c r="J29" t="s">
        <v>153</v>
      </c>
      <c r="K29" s="18"/>
    </row>
    <row r="30" spans="1:11" ht="11.1" customHeight="1" x14ac:dyDescent="0.25">
      <c r="A30" s="16">
        <v>361</v>
      </c>
      <c r="B30" s="9">
        <v>41687</v>
      </c>
      <c r="C30" s="19" t="s">
        <v>35</v>
      </c>
      <c r="D30" s="17">
        <v>3290</v>
      </c>
      <c r="E30" s="16" t="s">
        <v>11</v>
      </c>
      <c r="F30" s="12">
        <v>715</v>
      </c>
      <c r="G30" s="25" t="s">
        <v>106</v>
      </c>
      <c r="H30" t="s">
        <v>154</v>
      </c>
      <c r="I30" t="s">
        <v>110</v>
      </c>
      <c r="J30" t="s">
        <v>155</v>
      </c>
      <c r="K30" s="18"/>
    </row>
    <row r="31" spans="1:11" ht="11.1" customHeight="1" x14ac:dyDescent="0.25">
      <c r="A31" s="16">
        <v>471</v>
      </c>
      <c r="B31" s="9">
        <v>41690</v>
      </c>
      <c r="C31" s="19" t="s">
        <v>36</v>
      </c>
      <c r="D31" s="17">
        <v>3450</v>
      </c>
      <c r="E31" s="16" t="s">
        <v>11</v>
      </c>
      <c r="F31" s="12">
        <v>715</v>
      </c>
      <c r="G31" s="25" t="s">
        <v>106</v>
      </c>
      <c r="H31" t="s">
        <v>156</v>
      </c>
      <c r="I31" t="s">
        <v>120</v>
      </c>
      <c r="J31" t="s">
        <v>157</v>
      </c>
      <c r="K31" s="18"/>
    </row>
    <row r="32" spans="1:11" s="28" customFormat="1" ht="11.1" customHeight="1" x14ac:dyDescent="0.25">
      <c r="A32" s="16">
        <v>456</v>
      </c>
      <c r="B32" s="9">
        <v>41690</v>
      </c>
      <c r="C32" s="19" t="s">
        <v>37</v>
      </c>
      <c r="D32" s="17">
        <v>3450</v>
      </c>
      <c r="E32" s="16" t="s">
        <v>11</v>
      </c>
      <c r="F32" s="12">
        <v>715</v>
      </c>
      <c r="G32" s="25" t="s">
        <v>99</v>
      </c>
      <c r="H32" s="28" t="s">
        <v>158</v>
      </c>
      <c r="I32" s="28" t="s">
        <v>159</v>
      </c>
      <c r="J32" s="28" t="s">
        <v>127</v>
      </c>
      <c r="K32" s="18"/>
    </row>
    <row r="33" spans="1:11" ht="11.1" customHeight="1" x14ac:dyDescent="0.25">
      <c r="A33" s="16">
        <v>310</v>
      </c>
      <c r="B33" s="9">
        <v>41683</v>
      </c>
      <c r="C33" s="16" t="s">
        <v>38</v>
      </c>
      <c r="D33" s="17">
        <v>800</v>
      </c>
      <c r="E33" s="16" t="s">
        <v>11</v>
      </c>
      <c r="F33" s="12">
        <v>715</v>
      </c>
      <c r="G33" s="25" t="s">
        <v>9</v>
      </c>
      <c r="H33" s="28" t="s">
        <v>294</v>
      </c>
      <c r="I33" s="28" t="s">
        <v>295</v>
      </c>
      <c r="J33" s="28" t="s">
        <v>296</v>
      </c>
      <c r="K33" s="18"/>
    </row>
    <row r="34" spans="1:11" s="28" customFormat="1" ht="11.1" customHeight="1" x14ac:dyDescent="0.25">
      <c r="A34" s="16">
        <v>404</v>
      </c>
      <c r="B34" s="9">
        <v>41688</v>
      </c>
      <c r="C34" s="16" t="s">
        <v>39</v>
      </c>
      <c r="D34" s="17">
        <v>3450</v>
      </c>
      <c r="E34" s="16" t="s">
        <v>11</v>
      </c>
      <c r="F34" s="12">
        <v>715</v>
      </c>
      <c r="G34" s="25" t="s">
        <v>99</v>
      </c>
      <c r="H34" s="28" t="s">
        <v>235</v>
      </c>
      <c r="I34" s="28" t="s">
        <v>211</v>
      </c>
      <c r="J34" s="28" t="s">
        <v>236</v>
      </c>
      <c r="K34" s="18"/>
    </row>
    <row r="35" spans="1:11" ht="11.1" customHeight="1" x14ac:dyDescent="0.25">
      <c r="A35" s="16">
        <v>479</v>
      </c>
      <c r="B35" s="9">
        <v>41690</v>
      </c>
      <c r="C35" s="16" t="s">
        <v>40</v>
      </c>
      <c r="D35" s="17">
        <v>15000</v>
      </c>
      <c r="E35" s="16" t="s">
        <v>11</v>
      </c>
      <c r="F35" s="12">
        <v>715</v>
      </c>
      <c r="G35" s="25" t="s">
        <v>106</v>
      </c>
      <c r="H35" t="s">
        <v>138</v>
      </c>
      <c r="I35" t="s">
        <v>160</v>
      </c>
      <c r="J35" t="s">
        <v>161</v>
      </c>
      <c r="K35" s="18"/>
    </row>
    <row r="36" spans="1:11" ht="11.1" customHeight="1" x14ac:dyDescent="0.25">
      <c r="A36" s="16">
        <v>478</v>
      </c>
      <c r="B36" s="9">
        <v>41690</v>
      </c>
      <c r="C36" s="16" t="s">
        <v>41</v>
      </c>
      <c r="D36" s="17">
        <v>3000</v>
      </c>
      <c r="E36" s="16" t="s">
        <v>11</v>
      </c>
      <c r="F36" s="12">
        <v>715</v>
      </c>
      <c r="G36" s="25" t="s">
        <v>106</v>
      </c>
      <c r="H36" t="s">
        <v>138</v>
      </c>
      <c r="I36" t="s">
        <v>160</v>
      </c>
      <c r="J36" t="s">
        <v>161</v>
      </c>
      <c r="K36" s="18"/>
    </row>
    <row r="37" spans="1:11" ht="11.1" customHeight="1" x14ac:dyDescent="0.25">
      <c r="A37" s="16">
        <v>406</v>
      </c>
      <c r="B37" s="9">
        <v>41688</v>
      </c>
      <c r="C37" s="16" t="s">
        <v>42</v>
      </c>
      <c r="D37" s="17">
        <v>1475</v>
      </c>
      <c r="E37" s="16" t="s">
        <v>11</v>
      </c>
      <c r="F37" s="12">
        <v>715</v>
      </c>
      <c r="G37" s="25" t="s">
        <v>237</v>
      </c>
      <c r="H37" t="s">
        <v>238</v>
      </c>
      <c r="I37" t="s">
        <v>239</v>
      </c>
      <c r="J37" t="s">
        <v>240</v>
      </c>
      <c r="K37" s="18"/>
    </row>
    <row r="38" spans="1:11" ht="11.1" customHeight="1" x14ac:dyDescent="0.25">
      <c r="A38" s="16">
        <v>407</v>
      </c>
      <c r="B38" s="9">
        <v>41688</v>
      </c>
      <c r="C38" s="16" t="s">
        <v>43</v>
      </c>
      <c r="D38" s="17">
        <v>1475</v>
      </c>
      <c r="E38" s="16" t="s">
        <v>11</v>
      </c>
      <c r="F38" s="12">
        <v>715</v>
      </c>
      <c r="G38" s="25" t="s">
        <v>237</v>
      </c>
      <c r="H38" t="s">
        <v>235</v>
      </c>
      <c r="I38" t="s">
        <v>241</v>
      </c>
      <c r="J38" t="s">
        <v>242</v>
      </c>
      <c r="K38" s="18"/>
    </row>
    <row r="39" spans="1:11" ht="11.1" customHeight="1" x14ac:dyDescent="0.25">
      <c r="A39" s="16">
        <v>410</v>
      </c>
      <c r="B39" s="9">
        <v>41688</v>
      </c>
      <c r="C39" s="16" t="s">
        <v>44</v>
      </c>
      <c r="D39" s="17">
        <v>1475</v>
      </c>
      <c r="E39" s="16" t="s">
        <v>11</v>
      </c>
      <c r="F39" s="12">
        <v>715</v>
      </c>
      <c r="G39" s="25" t="s">
        <v>237</v>
      </c>
      <c r="H39" t="s">
        <v>243</v>
      </c>
      <c r="I39" t="s">
        <v>244</v>
      </c>
      <c r="J39" t="s">
        <v>245</v>
      </c>
      <c r="K39" s="18"/>
    </row>
    <row r="40" spans="1:11" ht="11.1" customHeight="1" x14ac:dyDescent="0.25">
      <c r="A40" s="16">
        <v>120</v>
      </c>
      <c r="B40" s="9">
        <v>41676</v>
      </c>
      <c r="C40" s="16" t="s">
        <v>45</v>
      </c>
      <c r="D40" s="17">
        <v>2350</v>
      </c>
      <c r="E40" s="16" t="s">
        <v>11</v>
      </c>
      <c r="F40" s="12">
        <v>715</v>
      </c>
      <c r="G40" s="25" t="s">
        <v>162</v>
      </c>
      <c r="H40" t="s">
        <v>274</v>
      </c>
      <c r="I40" t="s">
        <v>275</v>
      </c>
      <c r="J40" t="s">
        <v>276</v>
      </c>
      <c r="K40" s="18"/>
    </row>
    <row r="41" spans="1:11" ht="11.1" customHeight="1" x14ac:dyDescent="0.25">
      <c r="A41" s="16">
        <v>411</v>
      </c>
      <c r="B41" s="9">
        <v>41688</v>
      </c>
      <c r="C41" s="16" t="s">
        <v>46</v>
      </c>
      <c r="D41" s="17">
        <v>1475</v>
      </c>
      <c r="E41" s="16" t="s">
        <v>11</v>
      </c>
      <c r="F41" s="12">
        <v>715</v>
      </c>
      <c r="G41" s="25" t="s">
        <v>237</v>
      </c>
      <c r="H41" t="s">
        <v>246</v>
      </c>
      <c r="I41" t="s">
        <v>247</v>
      </c>
      <c r="J41" t="s">
        <v>196</v>
      </c>
      <c r="K41" s="18"/>
    </row>
    <row r="42" spans="1:11" ht="11.1" customHeight="1" x14ac:dyDescent="0.25">
      <c r="A42" s="16">
        <v>412</v>
      </c>
      <c r="B42" s="9">
        <v>41688</v>
      </c>
      <c r="C42" s="16" t="s">
        <v>47</v>
      </c>
      <c r="D42" s="17">
        <v>1475</v>
      </c>
      <c r="E42" s="16" t="s">
        <v>11</v>
      </c>
      <c r="F42" s="12">
        <v>715</v>
      </c>
      <c r="G42" s="25" t="s">
        <v>237</v>
      </c>
      <c r="H42" t="s">
        <v>97</v>
      </c>
      <c r="I42" t="s">
        <v>250</v>
      </c>
      <c r="J42" t="s">
        <v>251</v>
      </c>
      <c r="K42" s="18"/>
    </row>
    <row r="43" spans="1:11" ht="11.1" customHeight="1" x14ac:dyDescent="0.25">
      <c r="A43" s="16">
        <v>413</v>
      </c>
      <c r="B43" s="9">
        <v>41688</v>
      </c>
      <c r="C43" s="16" t="s">
        <v>48</v>
      </c>
      <c r="D43" s="17">
        <v>1475</v>
      </c>
      <c r="E43" s="16" t="s">
        <v>11</v>
      </c>
      <c r="F43" s="12">
        <v>715</v>
      </c>
      <c r="G43" s="25" t="s">
        <v>162</v>
      </c>
      <c r="H43" t="s">
        <v>252</v>
      </c>
      <c r="I43" t="s">
        <v>247</v>
      </c>
      <c r="J43" t="s">
        <v>253</v>
      </c>
      <c r="K43" s="18"/>
    </row>
    <row r="44" spans="1:11" ht="11.1" customHeight="1" x14ac:dyDescent="0.25">
      <c r="A44" s="16">
        <v>414</v>
      </c>
      <c r="B44" s="9">
        <v>41688</v>
      </c>
      <c r="C44" s="16" t="s">
        <v>49</v>
      </c>
      <c r="D44" s="17">
        <v>1475</v>
      </c>
      <c r="E44" s="16" t="s">
        <v>11</v>
      </c>
      <c r="F44" s="12">
        <v>715</v>
      </c>
      <c r="G44" s="25" t="s">
        <v>162</v>
      </c>
      <c r="H44" t="s">
        <v>254</v>
      </c>
      <c r="I44" t="s">
        <v>255</v>
      </c>
      <c r="J44" t="s">
        <v>256</v>
      </c>
      <c r="K44" s="18"/>
    </row>
    <row r="45" spans="1:11" ht="11.1" customHeight="1" x14ac:dyDescent="0.25">
      <c r="A45" s="16">
        <v>415</v>
      </c>
      <c r="B45" s="9">
        <v>41688</v>
      </c>
      <c r="C45" s="16" t="s">
        <v>50</v>
      </c>
      <c r="D45" s="17">
        <v>1475</v>
      </c>
      <c r="E45" s="16" t="s">
        <v>11</v>
      </c>
      <c r="F45" s="12">
        <v>715</v>
      </c>
      <c r="G45" s="25" t="s">
        <v>162</v>
      </c>
      <c r="H45" t="s">
        <v>257</v>
      </c>
      <c r="I45" t="s">
        <v>258</v>
      </c>
      <c r="J45" t="s">
        <v>259</v>
      </c>
      <c r="K45" s="18"/>
    </row>
    <row r="46" spans="1:11" ht="11.1" customHeight="1" x14ac:dyDescent="0.25">
      <c r="A46" s="16">
        <v>416</v>
      </c>
      <c r="B46" s="9">
        <v>41688</v>
      </c>
      <c r="C46" s="16" t="s">
        <v>51</v>
      </c>
      <c r="D46" s="17">
        <v>1475</v>
      </c>
      <c r="E46" s="16" t="s">
        <v>11</v>
      </c>
      <c r="F46" s="12">
        <v>715</v>
      </c>
      <c r="G46" s="25" t="s">
        <v>162</v>
      </c>
      <c r="H46" t="s">
        <v>235</v>
      </c>
      <c r="I46" t="s">
        <v>260</v>
      </c>
      <c r="J46" t="s">
        <v>261</v>
      </c>
      <c r="K46" s="18"/>
    </row>
    <row r="47" spans="1:11" ht="11.1" customHeight="1" x14ac:dyDescent="0.25">
      <c r="A47" s="16">
        <v>417</v>
      </c>
      <c r="B47" s="9">
        <v>41688</v>
      </c>
      <c r="C47" s="16" t="s">
        <v>52</v>
      </c>
      <c r="D47" s="17">
        <v>1475</v>
      </c>
      <c r="E47" s="16" t="s">
        <v>11</v>
      </c>
      <c r="F47" s="12">
        <v>715</v>
      </c>
      <c r="G47" s="25" t="s">
        <v>162</v>
      </c>
      <c r="H47" t="s">
        <v>152</v>
      </c>
      <c r="I47" t="s">
        <v>224</v>
      </c>
      <c r="J47" t="s">
        <v>262</v>
      </c>
      <c r="K47" s="18"/>
    </row>
    <row r="48" spans="1:11" ht="11.1" customHeight="1" x14ac:dyDescent="0.25">
      <c r="A48" s="16">
        <v>180</v>
      </c>
      <c r="B48" s="9">
        <v>41680</v>
      </c>
      <c r="C48" s="16" t="s">
        <v>53</v>
      </c>
      <c r="D48" s="17">
        <v>1475</v>
      </c>
      <c r="E48" s="16" t="s">
        <v>11</v>
      </c>
      <c r="F48" s="12">
        <v>715</v>
      </c>
      <c r="G48" s="25" t="s">
        <v>162</v>
      </c>
      <c r="H48" t="s">
        <v>263</v>
      </c>
      <c r="I48" t="s">
        <v>137</v>
      </c>
      <c r="J48" t="s">
        <v>264</v>
      </c>
      <c r="K48" s="18"/>
    </row>
    <row r="49" spans="1:11" ht="11.1" customHeight="1" x14ac:dyDescent="0.25">
      <c r="A49" s="16">
        <v>418</v>
      </c>
      <c r="B49" s="9">
        <v>41688</v>
      </c>
      <c r="C49" s="16" t="s">
        <v>54</v>
      </c>
      <c r="D49" s="17">
        <v>1475</v>
      </c>
      <c r="E49" s="16" t="s">
        <v>11</v>
      </c>
      <c r="F49" s="12">
        <v>715</v>
      </c>
      <c r="G49" s="25" t="s">
        <v>162</v>
      </c>
      <c r="H49" t="s">
        <v>265</v>
      </c>
      <c r="I49" t="s">
        <v>120</v>
      </c>
      <c r="J49" t="s">
        <v>266</v>
      </c>
      <c r="K49" s="18"/>
    </row>
    <row r="50" spans="1:11" ht="11.1" customHeight="1" x14ac:dyDescent="0.25">
      <c r="A50" s="16">
        <v>419</v>
      </c>
      <c r="B50" s="9">
        <v>41688</v>
      </c>
      <c r="C50" s="16" t="s">
        <v>55</v>
      </c>
      <c r="D50" s="17">
        <v>1475</v>
      </c>
      <c r="E50" s="16" t="s">
        <v>11</v>
      </c>
      <c r="F50" s="12">
        <v>715</v>
      </c>
      <c r="G50" s="25" t="s">
        <v>162</v>
      </c>
      <c r="H50" t="s">
        <v>206</v>
      </c>
      <c r="I50" t="s">
        <v>128</v>
      </c>
      <c r="J50" t="s">
        <v>267</v>
      </c>
      <c r="K50" s="18"/>
    </row>
    <row r="51" spans="1:11" ht="11.1" customHeight="1" x14ac:dyDescent="0.25">
      <c r="A51" s="16">
        <v>420</v>
      </c>
      <c r="B51" s="9">
        <v>41688</v>
      </c>
      <c r="C51" s="16" t="s">
        <v>56</v>
      </c>
      <c r="D51" s="17">
        <v>1475</v>
      </c>
      <c r="E51" s="16" t="s">
        <v>11</v>
      </c>
      <c r="F51" s="12">
        <v>715</v>
      </c>
      <c r="G51" s="25" t="s">
        <v>162</v>
      </c>
      <c r="H51" t="s">
        <v>268</v>
      </c>
      <c r="I51" t="s">
        <v>110</v>
      </c>
      <c r="J51" t="s">
        <v>269</v>
      </c>
      <c r="K51" s="18"/>
    </row>
    <row r="52" spans="1:11" ht="11.1" customHeight="1" x14ac:dyDescent="0.25">
      <c r="A52" s="16">
        <v>446</v>
      </c>
      <c r="B52" s="9">
        <v>41689</v>
      </c>
      <c r="C52" s="16" t="s">
        <v>57</v>
      </c>
      <c r="D52" s="29">
        <v>1475</v>
      </c>
      <c r="E52" s="16" t="s">
        <v>11</v>
      </c>
      <c r="F52" s="12">
        <v>715</v>
      </c>
      <c r="G52" s="25" t="s">
        <v>162</v>
      </c>
      <c r="H52" t="s">
        <v>277</v>
      </c>
      <c r="I52" t="s">
        <v>278</v>
      </c>
      <c r="J52" t="s">
        <v>279</v>
      </c>
    </row>
    <row r="53" spans="1:11" ht="11.1" customHeight="1" x14ac:dyDescent="0.25">
      <c r="A53" s="16">
        <v>126</v>
      </c>
      <c r="B53" s="9">
        <v>41677</v>
      </c>
      <c r="C53" s="16" t="s">
        <v>58</v>
      </c>
      <c r="D53" s="17">
        <v>2950</v>
      </c>
      <c r="E53" s="16" t="s">
        <v>11</v>
      </c>
      <c r="F53" s="12">
        <v>715</v>
      </c>
      <c r="G53" s="25" t="s">
        <v>237</v>
      </c>
      <c r="H53" s="20" t="s">
        <v>283</v>
      </c>
      <c r="I53" t="s">
        <v>284</v>
      </c>
      <c r="J53" t="s">
        <v>285</v>
      </c>
      <c r="K53" s="18"/>
    </row>
    <row r="54" spans="1:11" ht="11.1" customHeight="1" x14ac:dyDescent="0.25">
      <c r="A54" s="16">
        <v>409</v>
      </c>
      <c r="B54" s="9">
        <v>41688</v>
      </c>
      <c r="C54" s="16" t="s">
        <v>59</v>
      </c>
      <c r="D54" s="17">
        <v>2950</v>
      </c>
      <c r="E54" s="16" t="s">
        <v>11</v>
      </c>
      <c r="F54" s="12">
        <v>715</v>
      </c>
      <c r="G54" s="25" t="s">
        <v>237</v>
      </c>
      <c r="H54" t="s">
        <v>239</v>
      </c>
      <c r="I54" t="s">
        <v>248</v>
      </c>
      <c r="J54" t="s">
        <v>249</v>
      </c>
      <c r="K54" s="18"/>
    </row>
    <row r="55" spans="1:11" ht="11.1" customHeight="1" x14ac:dyDescent="0.25">
      <c r="A55" s="16">
        <v>434</v>
      </c>
      <c r="B55" s="9">
        <v>41689</v>
      </c>
      <c r="C55" s="19" t="s">
        <v>60</v>
      </c>
      <c r="D55" s="17">
        <v>1650</v>
      </c>
      <c r="E55" s="16" t="s">
        <v>11</v>
      </c>
      <c r="F55" s="12">
        <v>715</v>
      </c>
      <c r="G55" s="25" t="s">
        <v>106</v>
      </c>
      <c r="H55" t="s">
        <v>163</v>
      </c>
      <c r="I55" t="s">
        <v>164</v>
      </c>
      <c r="J55" t="s">
        <v>165</v>
      </c>
      <c r="K55" s="18"/>
    </row>
    <row r="56" spans="1:11" ht="11.1" customHeight="1" x14ac:dyDescent="0.25">
      <c r="A56" s="16">
        <v>510</v>
      </c>
      <c r="B56" s="9">
        <v>41694</v>
      </c>
      <c r="C56" s="16" t="s">
        <v>61</v>
      </c>
      <c r="D56" s="17">
        <v>1650</v>
      </c>
      <c r="E56" s="16" t="s">
        <v>11</v>
      </c>
      <c r="F56" s="12">
        <v>715</v>
      </c>
      <c r="G56" s="25" t="s">
        <v>106</v>
      </c>
      <c r="H56" t="s">
        <v>163</v>
      </c>
      <c r="I56" t="s">
        <v>164</v>
      </c>
      <c r="J56" t="s">
        <v>165</v>
      </c>
      <c r="K56" s="18"/>
    </row>
    <row r="57" spans="1:11" ht="11.1" customHeight="1" x14ac:dyDescent="0.25">
      <c r="A57" s="16">
        <v>518</v>
      </c>
      <c r="B57" s="9">
        <v>41694</v>
      </c>
      <c r="C57" s="19" t="s">
        <v>62</v>
      </c>
      <c r="D57" s="17">
        <v>6552</v>
      </c>
      <c r="E57" s="16" t="s">
        <v>11</v>
      </c>
      <c r="F57" s="12">
        <v>715</v>
      </c>
      <c r="G57" s="25" t="s">
        <v>106</v>
      </c>
      <c r="H57" t="s">
        <v>110</v>
      </c>
      <c r="I57" t="s">
        <v>166</v>
      </c>
      <c r="J57" t="s">
        <v>167</v>
      </c>
      <c r="K57" s="18"/>
    </row>
    <row r="58" spans="1:11" ht="11.1" customHeight="1" x14ac:dyDescent="0.25">
      <c r="A58" s="16">
        <v>299</v>
      </c>
      <c r="B58" s="9">
        <v>41682</v>
      </c>
      <c r="C58" s="16" t="s">
        <v>63</v>
      </c>
      <c r="D58" s="17">
        <v>7000</v>
      </c>
      <c r="E58" s="16" t="s">
        <v>11</v>
      </c>
      <c r="F58" s="12">
        <v>715</v>
      </c>
      <c r="G58" s="25" t="s">
        <v>99</v>
      </c>
      <c r="H58" t="s">
        <v>128</v>
      </c>
      <c r="I58" t="s">
        <v>286</v>
      </c>
      <c r="J58" t="s">
        <v>287</v>
      </c>
      <c r="K58" s="18"/>
    </row>
    <row r="59" spans="1:11" ht="11.1" customHeight="1" x14ac:dyDescent="0.25">
      <c r="A59" s="16">
        <v>486</v>
      </c>
      <c r="B59" s="9">
        <v>41691</v>
      </c>
      <c r="C59" s="16" t="s">
        <v>64</v>
      </c>
      <c r="D59" s="17">
        <v>2950</v>
      </c>
      <c r="E59" s="16" t="s">
        <v>11</v>
      </c>
      <c r="F59" s="12">
        <v>715</v>
      </c>
      <c r="G59" s="25" t="s">
        <v>162</v>
      </c>
      <c r="H59" t="s">
        <v>280</v>
      </c>
      <c r="I59" t="s">
        <v>282</v>
      </c>
      <c r="J59" t="s">
        <v>281</v>
      </c>
      <c r="K59" s="18"/>
    </row>
    <row r="60" spans="1:11" ht="11.1" customHeight="1" x14ac:dyDescent="0.25">
      <c r="A60" s="16">
        <v>569</v>
      </c>
      <c r="B60" s="9">
        <v>41696</v>
      </c>
      <c r="C60" s="19" t="s">
        <v>65</v>
      </c>
      <c r="D60" s="17">
        <v>3450</v>
      </c>
      <c r="E60" s="16" t="s">
        <v>11</v>
      </c>
      <c r="F60" s="12">
        <v>715</v>
      </c>
      <c r="G60" s="25" t="s">
        <v>106</v>
      </c>
      <c r="H60" t="s">
        <v>168</v>
      </c>
      <c r="I60" t="s">
        <v>169</v>
      </c>
      <c r="J60" t="s">
        <v>170</v>
      </c>
      <c r="K60" s="18"/>
    </row>
    <row r="61" spans="1:11" ht="11.1" customHeight="1" x14ac:dyDescent="0.25">
      <c r="A61" s="16">
        <v>570</v>
      </c>
      <c r="B61" s="9">
        <v>41696</v>
      </c>
      <c r="C61" s="16" t="s">
        <v>66</v>
      </c>
      <c r="D61" s="17">
        <v>3102</v>
      </c>
      <c r="E61" s="16" t="s">
        <v>11</v>
      </c>
      <c r="F61" s="12">
        <v>715</v>
      </c>
      <c r="G61" s="25" t="s">
        <v>106</v>
      </c>
      <c r="H61" t="s">
        <v>168</v>
      </c>
      <c r="I61" t="s">
        <v>169</v>
      </c>
      <c r="J61" t="s">
        <v>170</v>
      </c>
      <c r="K61" s="18"/>
    </row>
    <row r="62" spans="1:11" ht="11.1" customHeight="1" x14ac:dyDescent="0.25">
      <c r="A62" s="16">
        <v>421</v>
      </c>
      <c r="B62" s="9">
        <v>41688</v>
      </c>
      <c r="C62" s="16" t="s">
        <v>67</v>
      </c>
      <c r="D62" s="17">
        <v>1475</v>
      </c>
      <c r="E62" s="16" t="s">
        <v>11</v>
      </c>
      <c r="F62" s="12">
        <v>715</v>
      </c>
      <c r="G62" s="25" t="s">
        <v>162</v>
      </c>
      <c r="H62" s="25" t="s">
        <v>271</v>
      </c>
      <c r="I62" t="s">
        <v>272</v>
      </c>
      <c r="J62" t="s">
        <v>273</v>
      </c>
      <c r="K62" s="18"/>
    </row>
    <row r="63" spans="1:11" ht="11.1" customHeight="1" x14ac:dyDescent="0.25">
      <c r="A63" s="16">
        <v>408</v>
      </c>
      <c r="B63" s="9">
        <v>41688</v>
      </c>
      <c r="C63" s="16" t="s">
        <v>68</v>
      </c>
      <c r="D63" s="17">
        <v>1475</v>
      </c>
      <c r="E63" s="16" t="s">
        <v>11</v>
      </c>
      <c r="F63" s="12">
        <v>715</v>
      </c>
      <c r="G63" s="25" t="s">
        <v>162</v>
      </c>
      <c r="H63" t="s">
        <v>143</v>
      </c>
      <c r="I63" t="s">
        <v>110</v>
      </c>
      <c r="J63" t="s">
        <v>270</v>
      </c>
      <c r="K63" s="18"/>
    </row>
    <row r="64" spans="1:11" ht="11.1" customHeight="1" x14ac:dyDescent="0.25">
      <c r="A64" s="16">
        <v>598</v>
      </c>
      <c r="B64" s="9">
        <v>41698</v>
      </c>
      <c r="C64" s="16" t="s">
        <v>69</v>
      </c>
      <c r="D64" s="17">
        <v>3102</v>
      </c>
      <c r="E64" s="16" t="s">
        <v>11</v>
      </c>
      <c r="F64" s="12">
        <v>715</v>
      </c>
      <c r="G64" s="25" t="s">
        <v>106</v>
      </c>
      <c r="H64" t="s">
        <v>171</v>
      </c>
      <c r="I64" t="s">
        <v>172</v>
      </c>
      <c r="J64" t="s">
        <v>173</v>
      </c>
      <c r="K64" s="18"/>
    </row>
    <row r="65" spans="1:11" ht="11.1" customHeight="1" x14ac:dyDescent="0.25">
      <c r="A65" s="8">
        <v>7</v>
      </c>
      <c r="B65" s="9">
        <v>41674</v>
      </c>
      <c r="C65" s="21" t="s">
        <v>70</v>
      </c>
      <c r="D65" s="10">
        <v>3240</v>
      </c>
      <c r="E65" s="8" t="s">
        <v>11</v>
      </c>
      <c r="F65" s="12">
        <v>715</v>
      </c>
      <c r="G65" s="25" t="s">
        <v>116</v>
      </c>
      <c r="H65" t="s">
        <v>174</v>
      </c>
      <c r="I65" t="s">
        <v>175</v>
      </c>
      <c r="J65" t="s">
        <v>176</v>
      </c>
      <c r="K65" s="18"/>
    </row>
    <row r="66" spans="1:11" ht="11.1" customHeight="1" x14ac:dyDescent="0.25">
      <c r="A66" s="8">
        <v>22</v>
      </c>
      <c r="B66" s="9">
        <v>41674</v>
      </c>
      <c r="C66" s="21" t="s">
        <v>71</v>
      </c>
      <c r="D66" s="10">
        <v>3102</v>
      </c>
      <c r="E66" s="8" t="s">
        <v>11</v>
      </c>
      <c r="F66" s="12">
        <v>715</v>
      </c>
      <c r="G66" s="25" t="s">
        <v>106</v>
      </c>
      <c r="H66" t="s">
        <v>177</v>
      </c>
      <c r="I66" t="s">
        <v>178</v>
      </c>
      <c r="J66" t="s">
        <v>179</v>
      </c>
      <c r="K66" s="18"/>
    </row>
    <row r="67" spans="1:11" ht="11.1" customHeight="1" x14ac:dyDescent="0.25">
      <c r="A67" s="8">
        <v>35</v>
      </c>
      <c r="B67" s="9">
        <v>41674</v>
      </c>
      <c r="C67" s="21" t="s">
        <v>72</v>
      </c>
      <c r="D67" s="10">
        <v>3243</v>
      </c>
      <c r="E67" s="8" t="s">
        <v>11</v>
      </c>
      <c r="F67" s="12">
        <v>715</v>
      </c>
      <c r="G67" s="25" t="s">
        <v>116</v>
      </c>
      <c r="H67" t="s">
        <v>180</v>
      </c>
      <c r="I67" t="s">
        <v>181</v>
      </c>
      <c r="J67" t="s">
        <v>182</v>
      </c>
      <c r="K67" s="18"/>
    </row>
    <row r="68" spans="1:11" ht="11.1" customHeight="1" x14ac:dyDescent="0.25">
      <c r="A68" s="8">
        <v>36</v>
      </c>
      <c r="B68" s="9">
        <v>41674</v>
      </c>
      <c r="C68" s="21" t="s">
        <v>73</v>
      </c>
      <c r="D68" s="10">
        <v>3243</v>
      </c>
      <c r="E68" s="8" t="s">
        <v>11</v>
      </c>
      <c r="F68" s="12">
        <v>715</v>
      </c>
      <c r="G68" s="25" t="s">
        <v>116</v>
      </c>
      <c r="H68" t="s">
        <v>183</v>
      </c>
      <c r="I68" t="s">
        <v>184</v>
      </c>
      <c r="J68" t="s">
        <v>185</v>
      </c>
      <c r="K68" s="18"/>
    </row>
    <row r="69" spans="1:11" ht="11.1" customHeight="1" x14ac:dyDescent="0.25">
      <c r="A69" s="8">
        <v>47</v>
      </c>
      <c r="B69" s="9">
        <v>41675</v>
      </c>
      <c r="C69" s="21" t="s">
        <v>74</v>
      </c>
      <c r="D69" s="10">
        <v>3100</v>
      </c>
      <c r="E69" s="8" t="s">
        <v>11</v>
      </c>
      <c r="F69" s="12">
        <v>715</v>
      </c>
      <c r="G69" s="25" t="s">
        <v>189</v>
      </c>
      <c r="H69" t="s">
        <v>186</v>
      </c>
      <c r="I69" t="s">
        <v>187</v>
      </c>
      <c r="J69" t="s">
        <v>188</v>
      </c>
      <c r="K69" s="18"/>
    </row>
    <row r="70" spans="1:11" ht="11.1" customHeight="1" x14ac:dyDescent="0.25">
      <c r="A70" s="8">
        <v>50</v>
      </c>
      <c r="B70" s="9">
        <v>41675</v>
      </c>
      <c r="C70" s="21" t="s">
        <v>75</v>
      </c>
      <c r="D70" s="10">
        <v>3100</v>
      </c>
      <c r="E70" s="8" t="s">
        <v>11</v>
      </c>
      <c r="F70" s="12">
        <v>715</v>
      </c>
      <c r="G70" s="25" t="s">
        <v>189</v>
      </c>
      <c r="H70" t="s">
        <v>190</v>
      </c>
      <c r="I70" t="s">
        <v>123</v>
      </c>
      <c r="J70" t="s">
        <v>191</v>
      </c>
      <c r="K70" s="18"/>
    </row>
    <row r="71" spans="1:11" ht="11.1" customHeight="1" x14ac:dyDescent="0.25">
      <c r="A71" s="8">
        <v>60</v>
      </c>
      <c r="B71" s="9">
        <v>41675</v>
      </c>
      <c r="C71" s="8" t="s">
        <v>76</v>
      </c>
      <c r="D71" s="10">
        <v>3100</v>
      </c>
      <c r="E71" s="8" t="s">
        <v>11</v>
      </c>
      <c r="F71" s="12">
        <v>715</v>
      </c>
      <c r="G71" s="25" t="s">
        <v>106</v>
      </c>
      <c r="H71" t="s">
        <v>140</v>
      </c>
      <c r="I71" t="s">
        <v>192</v>
      </c>
      <c r="J71" t="s">
        <v>193</v>
      </c>
      <c r="K71" s="18"/>
    </row>
    <row r="72" spans="1:11" ht="11.1" customHeight="1" x14ac:dyDescent="0.25">
      <c r="A72" s="8">
        <v>73</v>
      </c>
      <c r="B72" s="9">
        <v>41675</v>
      </c>
      <c r="C72" s="21" t="s">
        <v>77</v>
      </c>
      <c r="D72" s="10">
        <v>3240</v>
      </c>
      <c r="E72" s="8" t="s">
        <v>11</v>
      </c>
      <c r="F72" s="12">
        <v>715</v>
      </c>
      <c r="G72" s="25" t="s">
        <v>116</v>
      </c>
      <c r="H72" t="s">
        <v>194</v>
      </c>
      <c r="I72" t="s">
        <v>195</v>
      </c>
      <c r="J72" t="s">
        <v>196</v>
      </c>
      <c r="K72" s="18"/>
    </row>
    <row r="73" spans="1:11" ht="11.1" customHeight="1" x14ac:dyDescent="0.25">
      <c r="A73" s="8">
        <v>83</v>
      </c>
      <c r="B73" s="9">
        <v>41675</v>
      </c>
      <c r="C73" s="21" t="s">
        <v>78</v>
      </c>
      <c r="D73" s="10">
        <v>3102</v>
      </c>
      <c r="E73" s="8" t="s">
        <v>11</v>
      </c>
      <c r="F73" s="12">
        <v>715</v>
      </c>
      <c r="G73" s="25" t="s">
        <v>106</v>
      </c>
      <c r="H73" t="s">
        <v>197</v>
      </c>
      <c r="I73" t="s">
        <v>143</v>
      </c>
      <c r="J73" t="s">
        <v>198</v>
      </c>
      <c r="K73" s="18"/>
    </row>
    <row r="74" spans="1:11" ht="11.1" customHeight="1" x14ac:dyDescent="0.25">
      <c r="A74" s="8">
        <v>84</v>
      </c>
      <c r="B74" s="9">
        <v>41675</v>
      </c>
      <c r="C74" s="21" t="s">
        <v>79</v>
      </c>
      <c r="D74" s="10">
        <v>3240</v>
      </c>
      <c r="E74" s="8" t="s">
        <v>11</v>
      </c>
      <c r="F74" s="12">
        <v>715</v>
      </c>
      <c r="G74" s="25" t="s">
        <v>116</v>
      </c>
      <c r="H74" t="s">
        <v>199</v>
      </c>
      <c r="I74" t="s">
        <v>200</v>
      </c>
      <c r="J74" t="s">
        <v>201</v>
      </c>
      <c r="K74" s="18"/>
    </row>
    <row r="75" spans="1:11" ht="11.1" customHeight="1" x14ac:dyDescent="0.25">
      <c r="A75" s="8">
        <v>85</v>
      </c>
      <c r="B75" s="9">
        <v>41675</v>
      </c>
      <c r="C75" s="21" t="s">
        <v>80</v>
      </c>
      <c r="D75" s="10">
        <v>3102</v>
      </c>
      <c r="E75" s="8" t="s">
        <v>11</v>
      </c>
      <c r="F75" s="12">
        <v>715</v>
      </c>
      <c r="G75" s="25" t="s">
        <v>106</v>
      </c>
      <c r="H75" t="s">
        <v>202</v>
      </c>
      <c r="I75" t="s">
        <v>203</v>
      </c>
      <c r="J75" t="s">
        <v>204</v>
      </c>
      <c r="K75" s="18"/>
    </row>
    <row r="76" spans="1:11" ht="11.1" customHeight="1" x14ac:dyDescent="0.25">
      <c r="A76" s="8">
        <v>88</v>
      </c>
      <c r="B76" s="9">
        <v>41675</v>
      </c>
      <c r="C76" s="21" t="s">
        <v>81</v>
      </c>
      <c r="D76" s="10">
        <v>3100</v>
      </c>
      <c r="E76" s="8" t="s">
        <v>11</v>
      </c>
      <c r="F76" s="12">
        <v>715</v>
      </c>
      <c r="G76" s="25" t="s">
        <v>106</v>
      </c>
      <c r="H76" t="s">
        <v>97</v>
      </c>
      <c r="I76" t="s">
        <v>123</v>
      </c>
      <c r="J76" t="s">
        <v>205</v>
      </c>
      <c r="K76" s="18"/>
    </row>
    <row r="77" spans="1:11" ht="11.1" customHeight="1" x14ac:dyDescent="0.25">
      <c r="A77" s="8">
        <v>110</v>
      </c>
      <c r="B77" s="9">
        <v>41676</v>
      </c>
      <c r="C77" s="21" t="s">
        <v>82</v>
      </c>
      <c r="D77" s="10">
        <v>3100</v>
      </c>
      <c r="E77" s="8" t="s">
        <v>11</v>
      </c>
      <c r="F77" s="12">
        <v>715</v>
      </c>
      <c r="G77" s="25" t="s">
        <v>99</v>
      </c>
      <c r="H77" t="s">
        <v>206</v>
      </c>
      <c r="I77" t="s">
        <v>128</v>
      </c>
      <c r="J77" t="s">
        <v>207</v>
      </c>
      <c r="K77" s="18"/>
    </row>
    <row r="78" spans="1:11" ht="11.1" customHeight="1" x14ac:dyDescent="0.25">
      <c r="A78" s="8">
        <v>116</v>
      </c>
      <c r="B78" s="9">
        <v>41676</v>
      </c>
      <c r="C78" s="21" t="s">
        <v>83</v>
      </c>
      <c r="D78" s="10">
        <v>4200</v>
      </c>
      <c r="E78" s="8" t="s">
        <v>11</v>
      </c>
      <c r="F78" s="12">
        <v>715</v>
      </c>
      <c r="G78" s="25" t="s">
        <v>116</v>
      </c>
      <c r="H78" t="s">
        <v>208</v>
      </c>
      <c r="I78" t="s">
        <v>209</v>
      </c>
      <c r="J78" t="s">
        <v>210</v>
      </c>
      <c r="K78" s="18"/>
    </row>
    <row r="79" spans="1:11" ht="11.1" customHeight="1" x14ac:dyDescent="0.25">
      <c r="A79" s="8">
        <v>119</v>
      </c>
      <c r="B79" s="9">
        <v>41676</v>
      </c>
      <c r="C79" s="21" t="s">
        <v>84</v>
      </c>
      <c r="D79" s="10">
        <v>3250</v>
      </c>
      <c r="E79" s="8" t="s">
        <v>11</v>
      </c>
      <c r="F79" s="12">
        <v>715</v>
      </c>
      <c r="G79" s="25" t="s">
        <v>116</v>
      </c>
      <c r="H79" t="s">
        <v>211</v>
      </c>
      <c r="I79" t="s">
        <v>212</v>
      </c>
      <c r="J79" t="s">
        <v>213</v>
      </c>
      <c r="K79" s="18"/>
    </row>
    <row r="80" spans="1:11" ht="11.1" customHeight="1" x14ac:dyDescent="0.25">
      <c r="A80" s="8">
        <v>132</v>
      </c>
      <c r="B80" s="9">
        <v>41677</v>
      </c>
      <c r="C80" s="21" t="s">
        <v>85</v>
      </c>
      <c r="D80" s="10">
        <v>5000</v>
      </c>
      <c r="E80" s="8" t="s">
        <v>11</v>
      </c>
      <c r="F80" s="12">
        <v>715</v>
      </c>
      <c r="G80" s="25" t="s">
        <v>106</v>
      </c>
      <c r="H80" t="s">
        <v>214</v>
      </c>
      <c r="I80" t="s">
        <v>215</v>
      </c>
      <c r="J80" t="s">
        <v>142</v>
      </c>
      <c r="K80" s="18"/>
    </row>
    <row r="81" spans="1:11" ht="11.1" customHeight="1" x14ac:dyDescent="0.25">
      <c r="A81" s="8">
        <v>240</v>
      </c>
      <c r="B81" s="9">
        <v>41680</v>
      </c>
      <c r="C81" s="21" t="s">
        <v>86</v>
      </c>
      <c r="D81" s="10">
        <v>3300</v>
      </c>
      <c r="E81" s="8" t="s">
        <v>11</v>
      </c>
      <c r="F81" s="12">
        <v>715</v>
      </c>
      <c r="G81" s="25" t="s">
        <v>106</v>
      </c>
      <c r="H81" t="s">
        <v>216</v>
      </c>
      <c r="I81" t="s">
        <v>217</v>
      </c>
      <c r="J81" t="s">
        <v>218</v>
      </c>
      <c r="K81" s="18"/>
    </row>
    <row r="82" spans="1:11" ht="11.1" customHeight="1" x14ac:dyDescent="0.25">
      <c r="A82" s="8">
        <v>270</v>
      </c>
      <c r="B82" s="9">
        <v>41681</v>
      </c>
      <c r="C82" s="21" t="s">
        <v>87</v>
      </c>
      <c r="D82" s="10">
        <v>3290</v>
      </c>
      <c r="E82" s="8" t="s">
        <v>11</v>
      </c>
      <c r="F82" s="12">
        <v>715</v>
      </c>
      <c r="G82" s="25" t="s">
        <v>106</v>
      </c>
      <c r="H82" t="s">
        <v>219</v>
      </c>
      <c r="I82" t="s">
        <v>220</v>
      </c>
      <c r="J82" t="s">
        <v>221</v>
      </c>
      <c r="K82" s="18"/>
    </row>
    <row r="83" spans="1:11" ht="11.1" customHeight="1" x14ac:dyDescent="0.25">
      <c r="A83" s="8">
        <v>272</v>
      </c>
      <c r="B83" s="9">
        <v>41681</v>
      </c>
      <c r="C83" s="21" t="s">
        <v>88</v>
      </c>
      <c r="D83" s="10">
        <v>10100</v>
      </c>
      <c r="E83" s="8" t="s">
        <v>11</v>
      </c>
      <c r="F83" s="12">
        <v>715</v>
      </c>
      <c r="G83" s="25" t="s">
        <v>106</v>
      </c>
      <c r="H83" t="s">
        <v>222</v>
      </c>
      <c r="I83" t="s">
        <v>123</v>
      </c>
      <c r="J83" t="s">
        <v>223</v>
      </c>
      <c r="K83" s="18"/>
    </row>
    <row r="84" spans="1:11" ht="11.1" customHeight="1" x14ac:dyDescent="0.25">
      <c r="A84" s="8">
        <v>302</v>
      </c>
      <c r="B84" s="9">
        <v>41683</v>
      </c>
      <c r="C84" s="21" t="s">
        <v>89</v>
      </c>
      <c r="D84" s="10">
        <v>3948</v>
      </c>
      <c r="E84" s="8" t="s">
        <v>11</v>
      </c>
      <c r="F84" s="12">
        <v>715</v>
      </c>
      <c r="G84" s="25" t="s">
        <v>99</v>
      </c>
      <c r="H84" t="s">
        <v>224</v>
      </c>
      <c r="I84" t="s">
        <v>225</v>
      </c>
      <c r="J84" t="s">
        <v>226</v>
      </c>
      <c r="K84" s="18"/>
    </row>
    <row r="85" spans="1:11" ht="11.1" customHeight="1" x14ac:dyDescent="0.25">
      <c r="A85" s="8">
        <v>405</v>
      </c>
      <c r="B85" s="9">
        <v>41688</v>
      </c>
      <c r="C85" s="8" t="s">
        <v>90</v>
      </c>
      <c r="D85" s="10">
        <v>1475</v>
      </c>
      <c r="E85" s="8" t="s">
        <v>11</v>
      </c>
      <c r="F85" s="12">
        <v>715</v>
      </c>
      <c r="G85" s="25" t="s">
        <v>162</v>
      </c>
      <c r="H85" t="s">
        <v>235</v>
      </c>
      <c r="I85" t="s">
        <v>312</v>
      </c>
      <c r="J85" t="s">
        <v>313</v>
      </c>
      <c r="K85" s="18"/>
    </row>
    <row r="86" spans="1:11" ht="11.1" customHeight="1" x14ac:dyDescent="0.25">
      <c r="A86" s="8">
        <v>495</v>
      </c>
      <c r="B86" s="9">
        <v>41691</v>
      </c>
      <c r="C86" s="21" t="s">
        <v>91</v>
      </c>
      <c r="D86" s="10">
        <v>2500</v>
      </c>
      <c r="E86" s="8" t="s">
        <v>11</v>
      </c>
      <c r="F86" s="12">
        <v>715</v>
      </c>
      <c r="G86" s="25" t="s">
        <v>106</v>
      </c>
      <c r="H86" t="s">
        <v>214</v>
      </c>
      <c r="I86" t="s">
        <v>215</v>
      </c>
      <c r="J86" t="s">
        <v>142</v>
      </c>
      <c r="K86" s="18"/>
    </row>
    <row r="87" spans="1:11" ht="11.1" customHeight="1" x14ac:dyDescent="0.25">
      <c r="A87" s="8">
        <v>537</v>
      </c>
      <c r="B87" s="9">
        <v>41695</v>
      </c>
      <c r="C87" s="8" t="s">
        <v>92</v>
      </c>
      <c r="D87" s="10">
        <v>2950</v>
      </c>
      <c r="E87" s="8" t="s">
        <v>11</v>
      </c>
      <c r="F87" s="12">
        <v>715</v>
      </c>
      <c r="G87" s="25" t="s">
        <v>290</v>
      </c>
      <c r="H87" t="s">
        <v>288</v>
      </c>
      <c r="I87" t="s">
        <v>289</v>
      </c>
      <c r="J87" t="s">
        <v>157</v>
      </c>
      <c r="K87" s="18"/>
    </row>
    <row r="88" spans="1:11" ht="11.1" customHeight="1" x14ac:dyDescent="0.25">
      <c r="A88" s="8">
        <v>587</v>
      </c>
      <c r="B88" s="9">
        <v>41697</v>
      </c>
      <c r="C88" s="21" t="s">
        <v>93</v>
      </c>
      <c r="D88" s="10">
        <v>3600</v>
      </c>
      <c r="E88" s="8" t="s">
        <v>11</v>
      </c>
      <c r="F88" s="12">
        <v>715</v>
      </c>
      <c r="G88" s="25" t="s">
        <v>116</v>
      </c>
      <c r="H88" t="s">
        <v>227</v>
      </c>
      <c r="I88" t="s">
        <v>228</v>
      </c>
      <c r="J88" t="s">
        <v>229</v>
      </c>
      <c r="K88" s="18"/>
    </row>
    <row r="89" spans="1:11" ht="11.1" customHeight="1" x14ac:dyDescent="0.25">
      <c r="A89" s="8">
        <v>606</v>
      </c>
      <c r="B89" s="9">
        <v>41698</v>
      </c>
      <c r="C89" s="21" t="s">
        <v>94</v>
      </c>
      <c r="D89" s="10">
        <v>3600</v>
      </c>
      <c r="E89" s="8" t="s">
        <v>11</v>
      </c>
      <c r="F89" s="12">
        <v>715</v>
      </c>
      <c r="G89" s="25" t="s">
        <v>116</v>
      </c>
      <c r="H89" t="s">
        <v>230</v>
      </c>
      <c r="I89" t="s">
        <v>211</v>
      </c>
      <c r="J89" t="s">
        <v>191</v>
      </c>
      <c r="K89" s="18"/>
    </row>
    <row r="90" spans="1:11" ht="11.1" customHeight="1" x14ac:dyDescent="0.25">
      <c r="A90" s="8">
        <v>607</v>
      </c>
      <c r="B90" s="9">
        <v>41698</v>
      </c>
      <c r="C90" s="21" t="s">
        <v>95</v>
      </c>
      <c r="D90" s="10">
        <v>2500</v>
      </c>
      <c r="E90" s="8" t="s">
        <v>11</v>
      </c>
      <c r="F90" s="12">
        <v>715</v>
      </c>
      <c r="G90" s="25" t="s">
        <v>106</v>
      </c>
      <c r="H90" t="s">
        <v>214</v>
      </c>
      <c r="I90" t="s">
        <v>215</v>
      </c>
      <c r="J90" t="s">
        <v>142</v>
      </c>
      <c r="K90" s="18"/>
    </row>
    <row r="91" spans="1:11" ht="11.1" customHeight="1" x14ac:dyDescent="0.25">
      <c r="A91" s="8"/>
      <c r="B91" s="9"/>
      <c r="C91" s="14" t="s">
        <v>7</v>
      </c>
      <c r="D91" s="15">
        <f>SUM(D6:D90)</f>
        <v>279425.5</v>
      </c>
      <c r="E91" s="8"/>
      <c r="F91" s="11"/>
      <c r="G91" s="26"/>
      <c r="H91" s="13"/>
    </row>
    <row r="92" spans="1:11" ht="11.1" customHeight="1" x14ac:dyDescent="0.25">
      <c r="B92" s="31">
        <v>41676</v>
      </c>
      <c r="C92" t="s">
        <v>293</v>
      </c>
      <c r="D92" s="30">
        <v>3350</v>
      </c>
      <c r="G92" s="27" t="s">
        <v>116</v>
      </c>
      <c r="H92" t="s">
        <v>292</v>
      </c>
      <c r="I92" t="s">
        <v>97</v>
      </c>
      <c r="J92" t="s">
        <v>142</v>
      </c>
    </row>
    <row r="93" spans="1:11" ht="11.1" customHeight="1" x14ac:dyDescent="0.25">
      <c r="B93" s="31"/>
      <c r="D93" s="30"/>
    </row>
    <row r="94" spans="1:11" ht="11.1" customHeight="1" x14ac:dyDescent="0.25">
      <c r="C94" s="32" t="s">
        <v>317</v>
      </c>
      <c r="D94" s="33">
        <f>SUM(D92:D93)</f>
        <v>3350</v>
      </c>
    </row>
    <row r="96" spans="1:11" ht="11.1" customHeight="1" x14ac:dyDescent="0.25">
      <c r="C96" s="34" t="s">
        <v>297</v>
      </c>
      <c r="D96" s="35">
        <f>+D91+D94</f>
        <v>282775.5</v>
      </c>
    </row>
  </sheetData>
  <mergeCells count="2">
    <mergeCell ref="A1:E1"/>
    <mergeCell ref="A2:E2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18" sqref="B18"/>
    </sheetView>
  </sheetViews>
  <sheetFormatPr baseColWidth="10" defaultRowHeight="12.75" x14ac:dyDescent="0.25"/>
  <cols>
    <col min="1" max="1" width="46.1640625" bestFit="1" customWidth="1"/>
    <col min="2" max="2" width="41.33203125" bestFit="1" customWidth="1"/>
    <col min="3" max="3" width="64.6640625" bestFit="1" customWidth="1"/>
  </cols>
  <sheetData>
    <row r="1" spans="1:7" ht="20.25" x14ac:dyDescent="0.35">
      <c r="A1" s="36"/>
      <c r="B1" s="37" t="s">
        <v>309</v>
      </c>
      <c r="C1" s="37"/>
      <c r="D1" s="37"/>
      <c r="E1" s="38"/>
      <c r="F1" s="38"/>
      <c r="G1" s="38"/>
    </row>
    <row r="2" spans="1:7" ht="13.5" x14ac:dyDescent="0.25">
      <c r="A2" s="39"/>
      <c r="B2" s="39"/>
      <c r="C2" s="39"/>
      <c r="D2" s="39"/>
      <c r="E2" s="38"/>
      <c r="F2" s="38"/>
      <c r="G2" s="38"/>
    </row>
    <row r="3" spans="1:7" ht="13.5" x14ac:dyDescent="0.25">
      <c r="A3" s="40" t="s">
        <v>3</v>
      </c>
      <c r="B3" s="41" t="s">
        <v>298</v>
      </c>
      <c r="C3" s="42"/>
      <c r="D3" s="39"/>
      <c r="E3" s="43"/>
      <c r="F3" s="38"/>
      <c r="G3" s="38"/>
    </row>
    <row r="4" spans="1:7" x14ac:dyDescent="0.25">
      <c r="A4" s="44" t="s">
        <v>299</v>
      </c>
      <c r="B4" s="45">
        <v>22000</v>
      </c>
      <c r="C4" s="46" t="s">
        <v>314</v>
      </c>
      <c r="D4" s="46" t="s">
        <v>300</v>
      </c>
      <c r="E4" s="43"/>
      <c r="F4" s="38"/>
      <c r="G4" s="47"/>
    </row>
    <row r="5" spans="1:7" x14ac:dyDescent="0.25">
      <c r="A5" s="44" t="s">
        <v>301</v>
      </c>
      <c r="B5" s="45">
        <v>32000</v>
      </c>
      <c r="C5" s="46" t="s">
        <v>315</v>
      </c>
      <c r="D5" s="46" t="s">
        <v>302</v>
      </c>
      <c r="E5" s="43"/>
      <c r="F5" s="38"/>
      <c r="G5" s="47"/>
    </row>
    <row r="6" spans="1:7" x14ac:dyDescent="0.25">
      <c r="A6" s="44" t="s">
        <v>303</v>
      </c>
      <c r="B6" s="45">
        <v>32000</v>
      </c>
      <c r="C6" s="46" t="s">
        <v>316</v>
      </c>
      <c r="D6" s="46" t="s">
        <v>302</v>
      </c>
      <c r="E6" s="38"/>
      <c r="F6" s="38"/>
      <c r="G6" s="47"/>
    </row>
    <row r="7" spans="1:7" ht="13.5" x14ac:dyDescent="0.25">
      <c r="A7" s="48" t="s">
        <v>7</v>
      </c>
      <c r="B7" s="49">
        <f>SUM(B4:B6)</f>
        <v>86000</v>
      </c>
      <c r="C7" s="39"/>
      <c r="D7" s="39"/>
      <c r="E7" s="38"/>
      <c r="F7" s="38"/>
      <c r="G7" s="38"/>
    </row>
    <row r="8" spans="1:7" ht="13.5" x14ac:dyDescent="0.25">
      <c r="A8" s="39"/>
      <c r="B8" s="50"/>
      <c r="C8" s="39"/>
      <c r="D8" s="39"/>
      <c r="E8" s="38"/>
      <c r="F8" s="38"/>
      <c r="G8" s="38"/>
    </row>
    <row r="9" spans="1:7" ht="13.5" x14ac:dyDescent="0.25">
      <c r="A9" s="39"/>
      <c r="B9" s="39"/>
      <c r="C9" s="39"/>
      <c r="D9" s="39"/>
      <c r="E9" s="38"/>
      <c r="F9" s="38"/>
      <c r="G9" s="38"/>
    </row>
    <row r="10" spans="1:7" ht="16.5" x14ac:dyDescent="0.3">
      <c r="A10" s="48" t="s">
        <v>310</v>
      </c>
      <c r="B10" s="51">
        <f>FEBRERO!D91</f>
        <v>279425.5</v>
      </c>
      <c r="C10" s="52"/>
      <c r="D10" s="50"/>
      <c r="E10" s="38"/>
      <c r="F10" s="38"/>
      <c r="G10" s="38"/>
    </row>
    <row r="11" spans="1:7" ht="16.5" x14ac:dyDescent="0.3">
      <c r="A11" s="48" t="s">
        <v>304</v>
      </c>
      <c r="B11" s="51">
        <f>FEBRERO!D94</f>
        <v>3350</v>
      </c>
      <c r="C11" s="52"/>
      <c r="D11" s="50"/>
      <c r="E11" s="38"/>
      <c r="F11" s="38"/>
      <c r="G11" s="38"/>
    </row>
    <row r="12" spans="1:7" ht="16.5" x14ac:dyDescent="0.3">
      <c r="A12" s="48" t="s">
        <v>305</v>
      </c>
      <c r="B12" s="51">
        <f>+B10+B11</f>
        <v>282775.5</v>
      </c>
      <c r="C12" s="52"/>
      <c r="D12" s="50"/>
      <c r="E12" s="38"/>
      <c r="F12" s="38"/>
      <c r="G12" s="38"/>
    </row>
    <row r="13" spans="1:7" ht="16.5" x14ac:dyDescent="0.3">
      <c r="A13" s="48" t="s">
        <v>306</v>
      </c>
      <c r="B13" s="51">
        <f>+B7</f>
        <v>86000</v>
      </c>
      <c r="C13" s="52"/>
      <c r="D13" s="50"/>
      <c r="E13" s="38"/>
      <c r="F13" s="38"/>
      <c r="G13" s="38"/>
    </row>
    <row r="14" spans="1:7" ht="13.5" x14ac:dyDescent="0.25">
      <c r="A14" s="53" t="s">
        <v>311</v>
      </c>
      <c r="B14" s="51">
        <f>+B12-B13</f>
        <v>196775.5</v>
      </c>
      <c r="C14" s="38"/>
      <c r="D14" s="38"/>
      <c r="E14" s="38"/>
      <c r="F14" s="38"/>
      <c r="G14" s="38"/>
    </row>
    <row r="15" spans="1:7" ht="13.5" x14ac:dyDescent="0.25">
      <c r="A15" s="53" t="s">
        <v>307</v>
      </c>
      <c r="B15" s="54">
        <f>+B14*0.16</f>
        <v>31484.080000000002</v>
      </c>
    </row>
    <row r="16" spans="1:7" ht="13.5" x14ac:dyDescent="0.25">
      <c r="A16" s="53" t="s">
        <v>308</v>
      </c>
      <c r="B16" s="54">
        <f>+B14+B15</f>
        <v>228259.58000000002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RESUMEN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2014-03-18T19:16:56Z</cp:lastPrinted>
  <dcterms:created xsi:type="dcterms:W3CDTF">2014-03-11T19:21:39Z</dcterms:created>
  <dcterms:modified xsi:type="dcterms:W3CDTF">2014-03-19T17:20:08Z</dcterms:modified>
</cp:coreProperties>
</file>